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<sst xmlns="http://schemas.openxmlformats.org/spreadsheetml/2006/main" count="35" uniqueCount="35">
  <si>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</si>
  <si>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AAE010</t>
  </si>
  <si>
    <t xml:space="preserve">U</t>
  </si>
  <si>
    <t xml:space="preserve">Station d'épuration biologique.</t>
  </si>
  <si>
    <r>
      <rPr>
        <b/>
        <sz val="7.80"/>
        <color rgb="FF000000"/>
        <rFont val="Arial"/>
        <family val="2"/>
      </rPr>
      <t xml:space="preserve">Station d'épuration biologique des eaux résiduelles, technologie VFL, capacité pour 70 à 200 utilisateurs (H.E.), charge moyenne de matière organique contaminante (DBO5) de 12 kg/jour et débit maximum d'eau épurée de 27000 litres/jour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</si>
  <si>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</si>
  <si>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</si>
  <si>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</si>
  <si>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</si>
  <si>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</si>
  <si>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</si>
  <si>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mt46edb010n</t>
  </si>
  <si>
    <t xml:space="preserve">Station d'épuration biologique des eaux résiduelles, technologie VFL, capacité pour 70 à 200 utilisateurs (H.E.), charge moyenne de matière organique contaminante (DBO5) de 12 kg/jour et débit maximum d'eau épurée de 27000 litres/jour, équipée d'une station de pompage, un réacteur biologique type AT, un compresseur et un réservoir de boues, selon NF EN 12566-3.</t>
  </si>
  <si>
    <t xml:space="preserve">U</t>
  </si>
  <si>
    <t xml:space="preserve">mq04cag010a</t>
  </si>
  <si>
    <t xml:space="preserve">Camion grue de jusqu'à 6 t.</t>
  </si>
  <si>
    <t xml:space="preserve">h</t>
  </si>
  <si>
    <t xml:space="preserve">mo007</t>
  </si>
  <si>
    <t xml:space="preserve">Compagnon professionnel III/CP2 plombier.</t>
  </si>
  <si>
    <t xml:space="preserve">h</t>
  </si>
  <si>
    <t xml:space="preserve">mo099</t>
  </si>
  <si>
    <t xml:space="preserve">Ouvrier professionnel II/OP plombier.</t>
  </si>
  <si>
    <t xml:space="preserve">h</t>
  </si>
  <si>
    <t xml:space="preserve">mo002</t>
  </si>
  <si>
    <t xml:space="preserve">Compagnon professionnel III/CP2 électricien.</t>
  </si>
  <si>
    <t xml:space="preserve">h</t>
  </si>
  <si>
    <t xml:space="preserve">mo094</t>
  </si>
  <si>
    <t xml:space="preserve">Ouvrier professionnel II/OP électricien.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</si>
  <si>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</si>
  <si>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</si>
  <si>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</si>
  <si>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</si>
  <si>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</si>
  <si>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1.963.831,13DA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</si>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</sst>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0.20" customWidth="1"/>
    <col min="3" max="3" width="20.40" customWidth="1"/>
    <col min="4" max="4" width="30.60" customWidth="1"/>
    <col min="5" max="5" width="1.75" customWidth="1"/>
    <col min="6" max="6" width="8.60" customWidth="1"/>
    <col min="7" max="7" width="4.52" customWidth="1"/>
    <col min="8" max="8" width="1.31" customWidth="1"/>
    <col min="9" max="9" width="13.55" customWidth="1"/>
    <col min="10" max="10" width="2.48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4545048.400000</v>
      </c>
      <c r="J8" s="16"/>
      <c r="K8" s="16">
        <f ca="1">ROUND(INDIRECT(ADDRESS(ROW()+(0), COLUMN()+(-5), 1))*INDIRECT(ADDRESS(ROW()+(0), COLUMN()+(-2), 1)), 2)</f>
        <v>4545048.400000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1.007000</v>
      </c>
      <c r="G9" s="19" t="s">
        <v>16</v>
      </c>
      <c r="H9" s="19"/>
      <c r="I9" s="20">
        <v>3882.530000</v>
      </c>
      <c r="J9" s="20"/>
      <c r="K9" s="20">
        <f ca="1">ROUND(INDIRECT(ADDRESS(ROW()+(0), COLUMN()+(-5), 1))*INDIRECT(ADDRESS(ROW()+(0), COLUMN()+(-2), 1)), 2)</f>
        <v>3909.710000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11.439000</v>
      </c>
      <c r="G10" s="19" t="s">
        <v>19</v>
      </c>
      <c r="H10" s="19"/>
      <c r="I10" s="20">
        <v>469.160000</v>
      </c>
      <c r="J10" s="20"/>
      <c r="K10" s="20">
        <f ca="1">ROUND(INDIRECT(ADDRESS(ROW()+(0), COLUMN()+(-5), 1))*INDIRECT(ADDRESS(ROW()+(0), COLUMN()+(-2), 1)), 2)</f>
        <v>5366.720000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11.439000</v>
      </c>
      <c r="G11" s="19" t="s">
        <v>22</v>
      </c>
      <c r="H11" s="19"/>
      <c r="I11" s="20">
        <v>272.550000</v>
      </c>
      <c r="J11" s="20"/>
      <c r="K11" s="20">
        <f ca="1">ROUND(INDIRECT(ADDRESS(ROW()+(0), COLUMN()+(-5), 1))*INDIRECT(ADDRESS(ROW()+(0), COLUMN()+(-2), 1)), 2)</f>
        <v>3117.700000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2.288000</v>
      </c>
      <c r="G12" s="19" t="s">
        <v>25</v>
      </c>
      <c r="H12" s="19"/>
      <c r="I12" s="20">
        <v>469.160000</v>
      </c>
      <c r="J12" s="20"/>
      <c r="K12" s="20">
        <f ca="1">ROUND(INDIRECT(ADDRESS(ROW()+(0), COLUMN()+(-5), 1))*INDIRECT(ADDRESS(ROW()+(0), COLUMN()+(-2), 1)), 2)</f>
        <v>1073.440000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2.288000</v>
      </c>
      <c r="G13" s="23" t="s">
        <v>28</v>
      </c>
      <c r="H13" s="23"/>
      <c r="I13" s="24">
        <v>272.550000</v>
      </c>
      <c r="J13" s="24"/>
      <c r="K13" s="24">
        <f ca="1">ROUND(INDIRECT(ADDRESS(ROW()+(0), COLUMN()+(-5), 1))*INDIRECT(ADDRESS(ROW()+(0), COLUMN()+(-2), 1)), 2)</f>
        <v>623.590000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4559139.560000</v>
      </c>
      <c r="J14" s="16"/>
      <c r="K14" s="16">
        <f ca="1">ROUND(INDIRECT(ADDRESS(ROW()+(0), COLUMN()+(-5), 1))*INDIRECT(ADDRESS(ROW()+(0), COLUMN()+(-2), 1))/100, 2)</f>
        <v>91182.790000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4650322.350000</v>
      </c>
      <c r="J15" s="24"/>
      <c r="K15" s="24">
        <f ca="1">ROUND(INDIRECT(ADDRESS(ROW()+(0), COLUMN()+(-5), 1))*INDIRECT(ADDRESS(ROW()+(0), COLUMN()+(-2), 1))/100, 2)</f>
        <v>139509.670000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4789832.020000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