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<sst xmlns="http://schemas.openxmlformats.org/spreadsheetml/2006/main" count="26" uniqueCount="26">
  <si>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</si>
  <si>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AAE030</t>
  </si>
  <si>
    <t xml:space="preserve">U</t>
  </si>
  <si>
    <t xml:space="preserve">Station d'épuration des eaux grises.</t>
  </si>
  <si>
    <r>
      <rPr>
        <b/>
        <sz val="7.80"/>
        <color rgb="FF000000"/>
        <rFont val="Arial"/>
        <family val="2"/>
      </rPr>
      <t xml:space="preserve">Station d'épuration des eaux grises domestiques de basse contamination, avec capacité pour 6 utilisateurs (H.E.)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</si>
  <si>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</si>
  <si>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</si>
  <si>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</si>
  <si>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</si>
  <si>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</si>
  <si>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</si>
  <si>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mt46feb010bg</t>
  </si>
  <si>
    <t xml:space="preserve">Station d'épuration des eaux grises domestiques de basse contamination, avec capacité pour 6 utilisateurs (H.E.), constituée de filtre en polyéthylène pour les éléments les plus gros, deux pompes de filtrage et lavage à contre-courant, filtre dual automatique à rendement élevé, électrovanne, deux réservoirs en polyester de section rectangulaire de 0,25 m³ chacun, équipement de rayons ultraviolets, réservoir en polyéthylène avec pompe pour dosage de colorant, vannes, interrupteurs de niveau, déversoir avec tuyauterie d'évacuation, tableau électrique et socle.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</si>
  <si>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</si>
  <si>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</si>
  <si>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</si>
  <si>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</si>
  <si>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</si>
  <si>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</si>
  <si>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</si>
  <si>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</si>
  <si>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</si>
  <si>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</si>
  <si>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</si>
  <si>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999.813,06DA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</si>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</sst>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64.11" customWidth="1"/>
    <col min="4" max="4" width="8.60" customWidth="1"/>
    <col min="5" max="5" width="5.83" customWidth="1"/>
    <col min="6" max="6" width="16.03" customWidth="1"/>
    <col min="7" max="7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621220.270000</v>
      </c>
      <c r="G8" s="16">
        <f ca="1">ROUND(INDIRECT(ADDRESS(ROW()+(0), COLUMN()+(-3), 1))*INDIRECT(ADDRESS(ROW()+(0), COLUMN()+(-1), 1)), 2)</f>
        <v>621220.270000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1.373000</v>
      </c>
      <c r="E9" s="19" t="s">
        <v>16</v>
      </c>
      <c r="F9" s="20">
        <v>469.160000</v>
      </c>
      <c r="G9" s="20">
        <f ca="1">ROUND(INDIRECT(ADDRESS(ROW()+(0), COLUMN()+(-3), 1))*INDIRECT(ADDRESS(ROW()+(0), COLUMN()+(-1), 1)), 2)</f>
        <v>644.160000</v>
      </c>
    </row>
    <row r="10" spans="1:7" ht="12.00" thickBot="1" customHeight="1">
      <c r="A10" s="17" t="s">
        <v>17</v>
      </c>
      <c r="B10" s="17"/>
      <c r="C10" s="21" t="s">
        <v>18</v>
      </c>
      <c r="D10" s="22">
        <v>1.373000</v>
      </c>
      <c r="E10" s="23" t="s">
        <v>19</v>
      </c>
      <c r="F10" s="24">
        <v>272.550000</v>
      </c>
      <c r="G10" s="24">
        <f ca="1">ROUND(INDIRECT(ADDRESS(ROW()+(0), COLUMN()+(-3), 1))*INDIRECT(ADDRESS(ROW()+(0), COLUMN()+(-1), 1)), 2)</f>
        <v>374.210000</v>
      </c>
    </row>
    <row r="11" spans="1:7" ht="12.00" thickBot="1" customHeight="1">
      <c r="A11" s="17"/>
      <c r="B11" s="17"/>
      <c r="C11" s="10" t="s">
        <v>20</v>
      </c>
      <c r="D11" s="12">
        <v>4.000000</v>
      </c>
      <c r="E11" s="14" t="s">
        <v>21</v>
      </c>
      <c r="F11" s="16">
        <f ca="1">ROUND(SUM(INDIRECT(ADDRESS(ROW()+(-1), COLUMN()+(1), 1)),INDIRECT(ADDRESS(ROW()+(-2), COLUMN()+(1), 1)),INDIRECT(ADDRESS(ROW()+(-3), COLUMN()+(1), 1))), 2)</f>
        <v>622238.640000</v>
      </c>
      <c r="G11" s="16">
        <f ca="1">ROUND(INDIRECT(ADDRESS(ROW()+(0), COLUMN()+(-3), 1))*INDIRECT(ADDRESS(ROW()+(0), COLUMN()+(-1), 1))/100, 2)</f>
        <v>24889.550000</v>
      </c>
    </row>
    <row r="12" spans="1:7" ht="12.00" thickBot="1" customHeight="1">
      <c r="A12" s="21"/>
      <c r="B12" s="21"/>
      <c r="C12" s="21" t="s">
        <v>22</v>
      </c>
      <c r="D12" s="22">
        <v>3.000000</v>
      </c>
      <c r="E12" s="23" t="s">
        <v>23</v>
      </c>
      <c r="F12" s="24">
        <f ca="1">ROUND(SUM(INDIRECT(ADDRESS(ROW()+(-1), COLUMN()+(1), 1)),INDIRECT(ADDRESS(ROW()+(-2), COLUMN()+(1), 1)),INDIRECT(ADDRESS(ROW()+(-3), COLUMN()+(1), 1)),INDIRECT(ADDRESS(ROW()+(-4), COLUMN()+(1), 1))), 2)</f>
        <v>647128.190000</v>
      </c>
      <c r="G12" s="24">
        <f ca="1">ROUND(INDIRECT(ADDRESS(ROW()+(0), COLUMN()+(-3), 1))*INDIRECT(ADDRESS(ROW()+(0), COLUMN()+(-1), 1))/100, 2)</f>
        <v>19413.850000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666542.040000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