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<sst xmlns="http://schemas.openxmlformats.org/spreadsheetml/2006/main" count="29" uniqueCount="29">
  <si>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</si>
  <si>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</si>
  <si>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</si>
  <si>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</si>
  <si>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320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</si>
  <si>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</si>
  <si>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</si>
  <si>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</si>
  <si>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</si>
  <si>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</si>
  <si>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</si>
  <si>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mt46feb010kf</t>
  </si>
  <si>
    <t xml:space="preserve">Station d'épuration des eaux grises domestiques de basse contamination, avec capacité pour 320 utilisateurs (H.E.), constituée de filtre en polyéthylène pour les éléments les plus gros, deux pompes de filtrage et lavage à contre-courant, filtre dual automatique à rendement élevé, électrovanne, deux réservoirs en polyester de section circulaire de 10 m³ chacun, pompe d'oxygénation,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</si>
  <si>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</si>
  <si>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mq04cag010a</t>
  </si>
  <si>
    <t xml:space="preserve">Camion grue de jusqu'à 6 t.</t>
  </si>
  <si>
    <t xml:space="preserve">h</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</si>
  <si>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</si>
  <si>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</si>
  <si>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</si>
  <si>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</si>
  <si>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</si>
  <si>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</si>
  <si>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</si>
  <si>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</si>
  <si>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</si>
  <si>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</si>
  <si>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3.758.921,07DA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</si>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</sst>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2.51" customWidth="1"/>
    <col min="4" max="4" width="8.60" customWidth="1"/>
    <col min="5" max="5" width="5.83" customWidth="1"/>
    <col min="6" max="6" width="16.03" customWidth="1"/>
    <col min="7" max="7" width="12.39"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2326472.780000</v>
      </c>
      <c r="G8" s="16">
        <f ca="1">ROUND(INDIRECT(ADDRESS(ROW()+(0), COLUMN()+(-3), 1))*INDIRECT(ADDRESS(ROW()+(0), COLUMN()+(-1), 1)), 2)</f>
        <v>2326472.780000</v>
      </c>
    </row>
    <row r="9" spans="1:7" ht="12.00" thickBot="1" customHeight="1">
      <c r="A9" s="17" t="s">
        <v>14</v>
      </c>
      <c r="B9" s="17"/>
      <c r="C9" s="17" t="s">
        <v>15</v>
      </c>
      <c r="D9" s="18">
        <v>2.014000</v>
      </c>
      <c r="E9" s="19" t="s">
        <v>16</v>
      </c>
      <c r="F9" s="20">
        <v>3882.530000</v>
      </c>
      <c r="G9" s="20">
        <f ca="1">ROUND(INDIRECT(ADDRESS(ROW()+(0), COLUMN()+(-3), 1))*INDIRECT(ADDRESS(ROW()+(0), COLUMN()+(-1), 1)), 2)</f>
        <v>7819.420000</v>
      </c>
    </row>
    <row r="10" spans="1:7" ht="12.00" thickBot="1" customHeight="1">
      <c r="A10" s="17" t="s">
        <v>17</v>
      </c>
      <c r="B10" s="17"/>
      <c r="C10" s="17" t="s">
        <v>18</v>
      </c>
      <c r="D10" s="18">
        <v>6.864000</v>
      </c>
      <c r="E10" s="19" t="s">
        <v>19</v>
      </c>
      <c r="F10" s="20">
        <v>469.160000</v>
      </c>
      <c r="G10" s="20">
        <f ca="1">ROUND(INDIRECT(ADDRESS(ROW()+(0), COLUMN()+(-3), 1))*INDIRECT(ADDRESS(ROW()+(0), COLUMN()+(-1), 1)), 2)</f>
        <v>3220.310000</v>
      </c>
    </row>
    <row r="11" spans="1:7" ht="12.00" thickBot="1" customHeight="1">
      <c r="A11" s="17" t="s">
        <v>20</v>
      </c>
      <c r="B11" s="17"/>
      <c r="C11" s="21" t="s">
        <v>21</v>
      </c>
      <c r="D11" s="22">
        <v>6.864000</v>
      </c>
      <c r="E11" s="23" t="s">
        <v>22</v>
      </c>
      <c r="F11" s="24">
        <v>272.550000</v>
      </c>
      <c r="G11" s="24">
        <f ca="1">ROUND(INDIRECT(ADDRESS(ROW()+(0), COLUMN()+(-3), 1))*INDIRECT(ADDRESS(ROW()+(0), COLUMN()+(-1), 1)), 2)</f>
        <v>1870.780000</v>
      </c>
    </row>
    <row r="12" spans="1:7" ht="12.00" thickBot="1" customHeight="1">
      <c r="A12" s="17"/>
      <c r="B12" s="17"/>
      <c r="C12" s="10" t="s">
        <v>23</v>
      </c>
      <c r="D12" s="12">
        <v>4.000000</v>
      </c>
      <c r="E12" s="14" t="s">
        <v>24</v>
      </c>
      <c r="F12" s="16">
        <f ca="1">ROUND(SUM(INDIRECT(ADDRESS(ROW()+(-1), COLUMN()+(1), 1)),INDIRECT(ADDRESS(ROW()+(-2), COLUMN()+(1), 1)),INDIRECT(ADDRESS(ROW()+(-3), COLUMN()+(1), 1)),INDIRECT(ADDRESS(ROW()+(-4), COLUMN()+(1), 1))), 2)</f>
        <v>2339383.290000</v>
      </c>
      <c r="G12" s="16">
        <f ca="1">ROUND(INDIRECT(ADDRESS(ROW()+(0), COLUMN()+(-3), 1))*INDIRECT(ADDRESS(ROW()+(0), COLUMN()+(-1), 1))/100, 2)</f>
        <v>93575.330000</v>
      </c>
    </row>
    <row r="13" spans="1:7" ht="12.00" thickBot="1" customHeight="1">
      <c r="A13" s="21"/>
      <c r="B13" s="21"/>
      <c r="C13" s="21" t="s">
        <v>25</v>
      </c>
      <c r="D13" s="22">
        <v>3.000000</v>
      </c>
      <c r="E13" s="23" t="s">
        <v>26</v>
      </c>
      <c r="F13" s="24">
        <f ca="1">ROUND(SUM(INDIRECT(ADDRESS(ROW()+(-1), COLUMN()+(1), 1)),INDIRECT(ADDRESS(ROW()+(-2), COLUMN()+(1), 1)),INDIRECT(ADDRESS(ROW()+(-3), COLUMN()+(1), 1)),INDIRECT(ADDRESS(ROW()+(-4), COLUMN()+(1), 1)),INDIRECT(ADDRESS(ROW()+(-5), COLUMN()+(1), 1))), 2)</f>
        <v>2432958.620000</v>
      </c>
      <c r="G13" s="24">
        <f ca="1">ROUND(INDIRECT(ADDRESS(ROW()+(0), COLUMN()+(-3), 1))*INDIRECT(ADDRESS(ROW()+(0), COLUMN()+(-1), 1))/100, 2)</f>
        <v>72988.760000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2505947.380000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