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<sst xmlns="http://schemas.openxmlformats.org/spreadsheetml/2006/main" count="45" uniqueCount="45">
  <si>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</si>
  <si>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ASL040</t>
  </si>
  <si>
    <t xml:space="preserve">m²</t>
  </si>
  <si>
    <t xml:space="preserve">Dallage avec revêtement de sol en céramique.</t>
  </si>
  <si>
    <r>
      <rPr>
        <sz val="8.25"/>
        <color rgb="FF000000"/>
        <rFont val="Arial"/>
        <family val="2"/>
      </rPr>
      <t xml:space="preserve">Revêtement de sol de carreaux céramiques en grès rustique, de 20x20 cm, 8 €/m², capacité d'absorption en eau E&lt;3%, groupe AI, résistance au glissement supérieur à 45, pour extérieur, pose avec du mortier-colle de prise normale, C1 sans aucune caractéristique supplémentaire, couleur grise et jointoiement avec du mortier de joints cémenteux amélioré, avec absorption d'eau réduite et résistance élevée à l'abrasion type CG 2 W A, couleur blanche, pour joints de 2 à 15 mm.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</si>
  <si>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</si>
  <si>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</si>
  <si>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</si>
  <si>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</si>
  <si>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</si>
  <si>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</si>
  <si>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mt10hmf040qaeg</t>
  </si>
  <si>
    <t xml:space="preserve">Béton non armé prêt à l'emploi BCN: CPJ-CEM II/A 32,5 - P - B 20 - 15/25 - E: 1 - NA - P 18-305.</t>
  </si>
  <si>
    <t xml:space="preserve">m³</t>
  </si>
  <si>
    <t xml:space="preserve">mt09mor010c</t>
  </si>
  <si>
    <t xml:space="preserve">Mortier de ciment CEM II/B-P 32,5 N type M-5, confectionné sur site avec 250 kg/m³ de ciment et une proportion en volume 1/6.</t>
  </si>
  <si>
    <t xml:space="preserve">m³</t>
  </si>
  <si>
    <t xml:space="preserve">mt09mcr021g</t>
  </si>
  <si>
    <t xml:space="preserve">Mortier-colle de prise normale, C1, selon NF EN 12004, couleur grise.</t>
  </si>
  <si>
    <t xml:space="preserve">kg</t>
  </si>
  <si>
    <t xml:space="preserve">mt18bcr010ge800</t>
  </si>
  <si>
    <t xml:space="preserve">Carreau céramique en grès rustique, 20x20 cm, 8,00DA/m², capacité d'absorption en eau E&lt;3%, groupe AI, selon NF EN 14411, résistance au glissement supérieur à 45 selon DIN CEN/TS 12633.</t>
  </si>
  <si>
    <t xml:space="preserve">m²</t>
  </si>
  <si>
    <t xml:space="preserve">mt09mcp020fE</t>
  </si>
  <si>
    <t xml:space="preserve">Mortier de joints cémenteux amélioré, avec absorption d'eau réduite et résistance élevée à l'abrasion, type CG2 W A, selon NF EN 13888, couleur blanche, pour joints de 2 à 15 mm, à base de ciment à haute résistance, quartz, additifs spéciaux, pigments et résines synthétiques, pour jointoiement de tout type de pièces céramiques.</t>
  </si>
  <si>
    <t xml:space="preserve">kg</t>
  </si>
  <si>
    <t xml:space="preserve">mq04dua020b</t>
  </si>
  <si>
    <t xml:space="preserve">Dumper à décharge frontale de 2 t de charge utile.</t>
  </si>
  <si>
    <t xml:space="preserve">h</t>
  </si>
  <si>
    <t xml:space="preserve">mq06vib020</t>
  </si>
  <si>
    <t xml:space="preserve">Règle vibrante de 3 m.</t>
  </si>
  <si>
    <t xml:space="preserve">h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</si>
  <si>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</si>
  <si>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</si>
  <si>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</si>
  <si>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</si>
  <si>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</si>
  <si>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</si>
  <si>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</si>
  <si>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</si>
  <si>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</si>
  <si>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</si>
  <si>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</si>
  <si>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687,27DA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</si>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</sst>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70" customWidth="1"/>
    <col min="4" max="4" width="75.3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0.21</v>
      </c>
      <c r="F9" s="11" t="s">
        <v>13</v>
      </c>
      <c r="G9" s="13">
        <v>11573.4</v>
      </c>
      <c r="H9" s="13">
        <f ca="1">ROUND(INDIRECT(ADDRESS(ROW()+(0), COLUMN()+(-3), 1))*INDIRECT(ADDRESS(ROW()+(0), COLUMN()+(-1), 1)), 2)</f>
        <v>2430.42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0.03</v>
      </c>
      <c r="F10" s="16" t="s">
        <v>16</v>
      </c>
      <c r="G10" s="17">
        <v>14565.3</v>
      </c>
      <c r="H10" s="17">
        <f ca="1">ROUND(INDIRECT(ADDRESS(ROW()+(0), COLUMN()+(-3), 1))*INDIRECT(ADDRESS(ROW()+(0), COLUMN()+(-1), 1)), 2)</f>
        <v>436.96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3</v>
      </c>
      <c r="F11" s="16" t="s">
        <v>19</v>
      </c>
      <c r="G11" s="17">
        <v>44.21</v>
      </c>
      <c r="H11" s="17">
        <f ca="1">ROUND(INDIRECT(ADDRESS(ROW()+(0), COLUMN()+(-3), 1))*INDIRECT(ADDRESS(ROW()+(0), COLUMN()+(-1), 1)), 2)</f>
        <v>132.63</v>
      </c>
    </row>
    <row r="12" spans="1:8" ht="34.50" thickBot="1" customHeight="1">
      <c r="A12" s="14" t="s">
        <v>20</v>
      </c>
      <c r="B12" s="14"/>
      <c r="C12" s="14"/>
      <c r="D12" s="14" t="s">
        <v>21</v>
      </c>
      <c r="E12" s="15">
        <v>1.05</v>
      </c>
      <c r="F12" s="16" t="s">
        <v>22</v>
      </c>
      <c r="G12" s="17">
        <v>1162.95</v>
      </c>
      <c r="H12" s="17">
        <f ca="1">ROUND(INDIRECT(ADDRESS(ROW()+(0), COLUMN()+(-3), 1))*INDIRECT(ADDRESS(ROW()+(0), COLUMN()+(-1), 1)), 2)</f>
        <v>1221.1</v>
      </c>
    </row>
    <row r="13" spans="1:8" ht="45.00" thickBot="1" customHeight="1">
      <c r="A13" s="14" t="s">
        <v>23</v>
      </c>
      <c r="B13" s="14"/>
      <c r="C13" s="14"/>
      <c r="D13" s="14" t="s">
        <v>24</v>
      </c>
      <c r="E13" s="15">
        <v>0.025</v>
      </c>
      <c r="F13" s="16" t="s">
        <v>25</v>
      </c>
      <c r="G13" s="17">
        <v>98.03</v>
      </c>
      <c r="H13" s="17">
        <f ca="1">ROUND(INDIRECT(ADDRESS(ROW()+(0), COLUMN()+(-3), 1))*INDIRECT(ADDRESS(ROW()+(0), COLUMN()+(-1), 1)), 2)</f>
        <v>2.45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0.032</v>
      </c>
      <c r="F14" s="16" t="s">
        <v>28</v>
      </c>
      <c r="G14" s="17">
        <v>1002.16</v>
      </c>
      <c r="H14" s="17">
        <f ca="1">ROUND(INDIRECT(ADDRESS(ROW()+(0), COLUMN()+(-3), 1))*INDIRECT(ADDRESS(ROW()+(0), COLUMN()+(-1), 1)), 2)</f>
        <v>32.07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0.09</v>
      </c>
      <c r="F15" s="16" t="s">
        <v>31</v>
      </c>
      <c r="G15" s="17">
        <v>504.86</v>
      </c>
      <c r="H15" s="17">
        <f ca="1">ROUND(INDIRECT(ADDRESS(ROW()+(0), COLUMN()+(-3), 1))*INDIRECT(ADDRESS(ROW()+(0), COLUMN()+(-1), 1)), 2)</f>
        <v>45.44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0.36</v>
      </c>
      <c r="F16" s="16" t="s">
        <v>34</v>
      </c>
      <c r="G16" s="17">
        <v>698.09</v>
      </c>
      <c r="H16" s="17">
        <f ca="1">ROUND(INDIRECT(ADDRESS(ROW()+(0), COLUMN()+(-3), 1))*INDIRECT(ADDRESS(ROW()+(0), COLUMN()+(-1), 1)), 2)</f>
        <v>251.31</v>
      </c>
    </row>
    <row r="17" spans="1:8" ht="13.50" thickBot="1" customHeight="1">
      <c r="A17" s="14" t="s">
        <v>35</v>
      </c>
      <c r="B17" s="14"/>
      <c r="C17" s="14"/>
      <c r="D17" s="14" t="s">
        <v>36</v>
      </c>
      <c r="E17" s="15">
        <v>0.36</v>
      </c>
      <c r="F17" s="16" t="s">
        <v>37</v>
      </c>
      <c r="G17" s="17">
        <v>521.84</v>
      </c>
      <c r="H17" s="17">
        <f ca="1">ROUND(INDIRECT(ADDRESS(ROW()+(0), COLUMN()+(-3), 1))*INDIRECT(ADDRESS(ROW()+(0), COLUMN()+(-1), 1)), 2)</f>
        <v>187.86</v>
      </c>
    </row>
    <row r="18" spans="1:8" ht="13.50" thickBot="1" customHeight="1">
      <c r="A18" s="14" t="s">
        <v>38</v>
      </c>
      <c r="B18" s="14"/>
      <c r="C18" s="14"/>
      <c r="D18" s="18" t="s">
        <v>39</v>
      </c>
      <c r="E18" s="19">
        <v>0.139</v>
      </c>
      <c r="F18" s="20" t="s">
        <v>40</v>
      </c>
      <c r="G18" s="21">
        <v>521.84</v>
      </c>
      <c r="H18" s="21">
        <f ca="1">ROUND(INDIRECT(ADDRESS(ROW()+(0), COLUMN()+(-3), 1))*INDIRECT(ADDRESS(ROW()+(0), COLUMN()+(-1), 1)), 2)</f>
        <v>72.54</v>
      </c>
    </row>
    <row r="19" spans="1:8" ht="13.50" thickBot="1" customHeight="1">
      <c r="A19" s="18"/>
      <c r="B19" s="18"/>
      <c r="C19" s="18"/>
      <c r="D19" s="5" t="s">
        <v>41</v>
      </c>
      <c r="E19" s="22">
        <v>2</v>
      </c>
      <c r="F19" s="23" t="s">
        <v>42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4812.78</v>
      </c>
      <c r="H19" s="24">
        <f ca="1">ROUND(INDIRECT(ADDRESS(ROW()+(0), COLUMN()+(-3), 1))*INDIRECT(ADDRESS(ROW()+(0), COLUMN()+(-1), 1))/100, 2)</f>
        <v>96.26</v>
      </c>
    </row>
    <row r="20" spans="1:8" ht="13.50" thickBot="1" customHeight="1">
      <c r="A20" s="25" t="s">
        <v>43</v>
      </c>
      <c r="B20" s="25"/>
      <c r="C20" s="25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4909.04</v>
      </c>
    </row>
  </sheetData>
  <mergeCells count="16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