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<sst xmlns="http://schemas.openxmlformats.org/spreadsheetml/2006/main" count="20" uniqueCount="20">
  <si>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</si>
  <si>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ATF070</t>
  </si>
  <si>
    <t xml:space="preserve">m³</t>
  </si>
  <si>
    <t xml:space="preserve">Excavation pour murette-guide de paroi moulée.</t>
  </si>
  <si>
    <r>
      <rPr>
        <sz val="8.25"/>
        <color rgb="FF000000"/>
        <rFont val="Arial"/>
        <family val="2"/>
      </rPr>
      <t xml:space="preserve">Excavation de rigoles pour murettes-guides de paroi moulée, jusqu'à une profondeur de 150 cm, dans un sol de sable lâche, avec des moyens mécaniques, et chargement dans le camion. Le prix ne comprend pas le transport des matériaux excavés.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</si>
  <si>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</si>
  <si>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</si>
  <si>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</si>
  <si>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</si>
  <si>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</si>
  <si>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</si>
  <si>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mq01ret020b</t>
  </si>
  <si>
    <t xml:space="preserve">Rétro chargeuse sur pneus, de 70 kW.</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</si>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</sst>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61" customWidth="1"/>
    <col min="4" max="4" width="40.97" customWidth="1"/>
    <col min="5" max="5" width="15.81" customWidth="1"/>
    <col min="6" max="6" width="13.09" customWidth="1"/>
    <col min="7" max="7" width="22.61"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0.485</v>
      </c>
      <c r="F9" s="11" t="s">
        <v>13</v>
      </c>
      <c r="G9" s="13">
        <v>3948.09</v>
      </c>
      <c r="H9" s="13">
        <f ca="1">ROUND(INDIRECT(ADDRESS(ROW()+(0), COLUMN()+(-3), 1))*INDIRECT(ADDRESS(ROW()+(0), COLUMN()+(-1), 1)), 2)</f>
        <v>1914.82</v>
      </c>
    </row>
    <row r="10" spans="1:8" ht="13.50" thickBot="1" customHeight="1">
      <c r="A10" s="14" t="s">
        <v>14</v>
      </c>
      <c r="B10" s="14"/>
      <c r="C10" s="14"/>
      <c r="D10" s="15" t="s">
        <v>15</v>
      </c>
      <c r="E10" s="16">
        <v>0.309</v>
      </c>
      <c r="F10" s="17" t="s">
        <v>16</v>
      </c>
      <c r="G10" s="18">
        <v>502.77</v>
      </c>
      <c r="H10" s="18">
        <f ca="1">ROUND(INDIRECT(ADDRESS(ROW()+(0), COLUMN()+(-3), 1))*INDIRECT(ADDRESS(ROW()+(0), COLUMN()+(-1), 1)), 2)</f>
        <v>155.36</v>
      </c>
    </row>
    <row r="11" spans="1:8" ht="13.50" thickBot="1" customHeight="1">
      <c r="A11" s="15"/>
      <c r="B11" s="15"/>
      <c r="C11" s="15"/>
      <c r="D11" s="5" t="s">
        <v>17</v>
      </c>
      <c r="E11" s="19">
        <v>2</v>
      </c>
      <c r="F11" s="20" t="s">
        <v>18</v>
      </c>
      <c r="G11" s="21">
        <f ca="1">ROUND(SUM(INDIRECT(ADDRESS(ROW()+(-1), COLUMN()+(1), 1)),INDIRECT(ADDRESS(ROW()+(-2), COLUMN()+(1), 1))), 2)</f>
        <v>2070.18</v>
      </c>
      <c r="H11" s="21">
        <f ca="1">ROUND(INDIRECT(ADDRESS(ROW()+(0), COLUMN()+(-3), 1))*INDIRECT(ADDRESS(ROW()+(0), COLUMN()+(-1), 1))/100, 2)</f>
        <v>41.4</v>
      </c>
    </row>
    <row r="12" spans="1:8" ht="13.50" thickBot="1" customHeight="1">
      <c r="A12" s="22"/>
      <c r="B12" s="22"/>
      <c r="C12" s="22"/>
      <c r="D12" s="23"/>
      <c r="E12" s="23"/>
      <c r="F12" s="24"/>
      <c r="G12" s="25" t="s">
        <v>19</v>
      </c>
      <c r="H12" s="26">
        <f ca="1">ROUND(SUM(INDIRECT(ADDRESS(ROW()+(-1), COLUMN()+(0), 1)),INDIRECT(ADDRESS(ROW()+(-2), COLUMN()+(0), 1)),INDIRECT(ADDRESS(ROW()+(-3), COLUMN()+(0), 1))), 2)</f>
        <v>2111.58</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