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<sst xmlns="http://schemas.openxmlformats.org/spreadsheetml/2006/main" count="27" uniqueCount="27">
  <si>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</si>
  <si>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EBH010</t>
  </si>
  <si>
    <t xml:space="preserve">m²</t>
  </si>
  <si>
    <t xml:space="preserve">Bardage ventilé, en stratifiés compacts haute pression (HPL).</t>
  </si>
  <si>
    <r>
      <rPr>
        <sz val="8.25"/>
        <color rgb="FF000000"/>
        <rFont val="Arial"/>
        <family val="2"/>
      </rPr>
      <t xml:space="preserve">Bardage ventilé, en stratifiés compacts haute pression (HPL), de 1400x600x6 mm, finition mat, couleur à choisir, avec le prix augmenté de 5% pour cause de pièces spéciales pour la résolution des points singuliers; mise en place avec le système de fixation visible avec des rivets aveugles, sur l'ossature de soutien en alliage d'aluminium EN AW-6060 T5. Comprend rivets aveugles, en aluminium ou en acier inoxydable A2 ou A4, pour la fixation du revêtement à l'ossature de soutien; tirefonds en acier inoxydable A2 et chevilles en nylon pour la fixation des profilés à l'ossature à la couche principale en maçonnerie, et chevilles à expansion, en acier inoxydable A2 pour la fixation des profilés au plancher.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</si>
  <si>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</si>
  <si>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</si>
  <si>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</si>
  <si>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</si>
  <si>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</si>
  <si>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</si>
  <si>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mt12prg010ihab</t>
  </si>
  <si>
    <t xml:space="preserve">Stratifié compact haute pression (HPL), de 1400x600x6 mm, finition mat, couleur à choisir, Euroclasse B-s2, d0 de réaction au feu, selon NF EN 13501-1, à base de résines thermodurcissables qui ne contiennent pas d'urée-formaldéhyde, renforcée homogènement avec des fibres de bois certifié FSC ou PEFC, avec surface décorative non mélaminique et propriétés antigraffiti durant toute sa vie utile, type EDF selon NF EN 438-2, avec résistance aux rayons ultraviolets non inférieure à 4-5 en contrastant avec l'échelle de gris de NF EN 20105-A02; avec le prix augmenté de 5% pour cause de pièces spéciales pour la résolution des points singuliers.</t>
  </si>
  <si>
    <t xml:space="preserve">m²</t>
  </si>
  <si>
    <t xml:space="preserve">mt12prg020m</t>
  </si>
  <si>
    <t xml:space="preserve">Sous-structure support, pour le soutien du bardage en stratifiés compacts haute pression (HPL), avec le système de fixation visible avec des rivets aveugles, formée de: profilés verticaux en T de 110x52x2 mm et en L de 50x42x2 mm, en aluminium de composition 6060 avec traitement thermique T5 et équerres de charge de 150x40 mm et équerres d'appui de 80x40 mm, en aluminium de composition 6060 avec traitement thermique T5; avec rivets aveugles, en aluminium ou en acier inoxydable A2 ou A4, pour la fixation du revêtement à l'ossature de soutien; tirefonds en acier inoxydable A2 et chevilles en nylon pour la fixation des profilés à l'ossature à la couche principale en maçonnerie, et chevilles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</si>
  <si>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</si>
  <si>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</si>
  <si>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</si>
  <si>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</si>
  <si>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</si>
  <si>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</si>
  <si>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</si>
  <si>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</si>
  <si>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</si>
  <si>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1.084,32DA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</si>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</sst>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7582.36</v>
      </c>
      <c r="G9" s="13">
        <f ca="1">ROUND(INDIRECT(ADDRESS(ROW()+(0), COLUMN()+(-3), 1))*INDIRECT(ADDRESS(ROW()+(0), COLUMN()+(-1), 1)), 2)</f>
        <v>7582.36</v>
      </c>
    </row>
    <row r="10" spans="1:7" ht="97.50" thickBot="1" customHeight="1">
      <c r="A10" s="14" t="s">
        <v>14</v>
      </c>
      <c r="B10" s="14"/>
      <c r="C10" s="14" t="s">
        <v>15</v>
      </c>
      <c r="D10" s="15">
        <v>1</v>
      </c>
      <c r="E10" s="16" t="s">
        <v>16</v>
      </c>
      <c r="F10" s="17">
        <v>4674.4</v>
      </c>
      <c r="G10" s="17">
        <f ca="1">ROUND(INDIRECT(ADDRESS(ROW()+(0), COLUMN()+(-3), 1))*INDIRECT(ADDRESS(ROW()+(0), COLUMN()+(-1), 1)), 2)</f>
        <v>4674.4</v>
      </c>
    </row>
    <row r="11" spans="1:7" ht="13.50" thickBot="1" customHeight="1">
      <c r="A11" s="14" t="s">
        <v>17</v>
      </c>
      <c r="B11" s="14"/>
      <c r="C11" s="14" t="s">
        <v>18</v>
      </c>
      <c r="D11" s="15">
        <v>0.955</v>
      </c>
      <c r="E11" s="16" t="s">
        <v>19</v>
      </c>
      <c r="F11" s="17">
        <v>751.66</v>
      </c>
      <c r="G11" s="17">
        <f ca="1">ROUND(INDIRECT(ADDRESS(ROW()+(0), COLUMN()+(-3), 1))*INDIRECT(ADDRESS(ROW()+(0), COLUMN()+(-1), 1)), 2)</f>
        <v>717.84</v>
      </c>
    </row>
    <row r="12" spans="1:7" ht="13.50" thickBot="1" customHeight="1">
      <c r="A12" s="14" t="s">
        <v>20</v>
      </c>
      <c r="B12" s="14"/>
      <c r="C12" s="18" t="s">
        <v>21</v>
      </c>
      <c r="D12" s="19">
        <v>0.955</v>
      </c>
      <c r="E12" s="20" t="s">
        <v>22</v>
      </c>
      <c r="F12" s="21">
        <v>546.7</v>
      </c>
      <c r="G12" s="21">
        <f ca="1">ROUND(INDIRECT(ADDRESS(ROW()+(0), COLUMN()+(-3), 1))*INDIRECT(ADDRESS(ROW()+(0), COLUMN()+(-1), 1)), 2)</f>
        <v>522.1</v>
      </c>
    </row>
    <row r="13" spans="1:7" ht="13.50" thickBot="1" customHeight="1">
      <c r="A13" s="18"/>
      <c r="B13" s="18"/>
      <c r="C13" s="5" t="s">
        <v>23</v>
      </c>
      <c r="D13" s="22">
        <v>3</v>
      </c>
      <c r="E13" s="23" t="s">
        <v>24</v>
      </c>
      <c r="F13" s="24">
        <f ca="1">ROUND(SUM(INDIRECT(ADDRESS(ROW()+(-1), COLUMN()+(1), 1)),INDIRECT(ADDRESS(ROW()+(-2), COLUMN()+(1), 1)),INDIRECT(ADDRESS(ROW()+(-3), COLUMN()+(1), 1)),INDIRECT(ADDRESS(ROW()+(-4), COLUMN()+(1), 1))), 2)</f>
        <v>13496.7</v>
      </c>
      <c r="G13" s="24">
        <f ca="1">ROUND(INDIRECT(ADDRESS(ROW()+(0), COLUMN()+(-3), 1))*INDIRECT(ADDRESS(ROW()+(0), COLUMN()+(-1), 1))/100, 2)</f>
        <v>404.9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13901.6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