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<sst xmlns="http://schemas.openxmlformats.org/spreadsheetml/2006/main" count="60" uniqueCount="60">
  <si>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</si>
  <si>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EIE040</t>
  </si>
  <si>
    <t xml:space="preserve">m²</t>
  </si>
  <si>
    <t xml:space="preserve">Pied de mur avec système ETICS d'isolation thermique par l'extérieur des façades.</t>
  </si>
  <si>
    <r>
      <rPr>
        <sz val="8.25"/>
        <color rgb="FF000000"/>
        <rFont val="Arial"/>
        <family val="2"/>
      </rPr>
      <t xml:space="preserve">Pied de mur avec système ETICS, avec les panneaux isolants enterrés, composé de: couche d'imperméabilisation de mortier flexible bicomposant, couleur grise, appliqué en deux couches; panneau rigide de polystyrène extrudé, selon NF EN 13164, à surface rugueuse et structure cellulaire fermée, de couleur blanche, de 60 mm d'épaisseur, fixé au support avec du mortier, application manuelle et fixations mécaniques avec cheville à expansion en polypropylène; couche de régularisation de mortier, application manuelle, armé avec maille en fibre de verre, anti-alcalin, de 5x4 mm de vide de maille, de 0,6 mm d'épaisseur et de 160 g/m² de masse surfacique; couche de finition de mortier acrylique, couleur blanche, sur impression acrylique; couche drainante avec nappe drainante à excroissances en polyéthylène haute densité (PEHD/HDPE), avec des excroissances de 7,5 mm de hauteur, résistance à la compression 150 kN/m² selon NF EN ISO 604, capacité de drainage 5 l/(s·m) et masse nominale 0,5 kg/m², placée sur l'isolation. Comprend le profilé d'arrêt en acier inoxydable, pour fixation de nappe drainante à excroissances et arase de la couche de finition. Le prix comprend l'exécution des arrêts aux rencontres avec les parements, les revêtements et les autres éléments placés sur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</si>
  <si>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</si>
  <si>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</si>
  <si>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</si>
  <si>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</si>
  <si>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</si>
  <si>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</si>
  <si>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</si>
  <si>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</si>
  <si>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</si>
  <si>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mt28mop030fa</t>
  </si>
  <si>
    <t xml:space="preserve">Mortier type GP W2, selon NF EN 998-1, composé de ciment blanc, chaux aérée, granulats légers, granulats calcaires sélectionnés, fibres naturelles, additifs et résines en poudre, imperméable à l'eau de pluie, perméable à la vapeur d'eau et avec résistance au vieillissement, à appliquer à la truelle, pour coller les panneaux isolants et comme couche de base, préalablement mélangé avec de l'eau.</t>
  </si>
  <si>
    <t xml:space="preserve">kg</t>
  </si>
  <si>
    <t xml:space="preserve">mt16pxg010d</t>
  </si>
  <si>
    <t xml:space="preserve">Panneau rigide de polystyrène extrudé, selon NF EN 13164, à surface rugueuse et structure cellulaire fermée, de couleur blanche, de 60 mm d'épaisseur, résistance thermique 1,76 m²K/W, conductivité thermique 0,034 W/(mK), Euroclasse E de réaction au feu selon NF EN 13501-1.</t>
  </si>
  <si>
    <t xml:space="preserve">m²</t>
  </si>
  <si>
    <t xml:space="preserve">mt16pep100c</t>
  </si>
  <si>
    <t xml:space="preserve">Cheville à expansion en polypropylène, de 120 mm de longueur, pour fixation de plaques isolantes.</t>
  </si>
  <si>
    <t xml:space="preserve">U</t>
  </si>
  <si>
    <t xml:space="preserve">mt28mop050a</t>
  </si>
  <si>
    <t xml:space="preserve">Maille en fibre de verre, anti-alcalin, de 5x4 mm de vide de maille, de 0,6 mm d'épaisseur, de 160 g/m² de masse surfacique et de 1,1x50 m, pour armer les mortiers.</t>
  </si>
  <si>
    <t xml:space="preserve">m²</t>
  </si>
  <si>
    <t xml:space="preserve">mt28mop320a</t>
  </si>
  <si>
    <t xml:space="preserve">Impression acrylique, composée de résines acryliques, pigments minéraux et additifs organiques et inorganiques, imperméable à l'eau de pluie et perméable à la vapeur d'eau, à appliquer à la brosse, au rouleau ou au pistolet.</t>
  </si>
  <si>
    <t xml:space="preserve">l</t>
  </si>
  <si>
    <t xml:space="preserve">mt28mop310oa</t>
  </si>
  <si>
    <t xml:space="preserve">Mortier acrylique, couleur blanche, composé de résines acryliques, pigments minéraux et additifs organiques et inorganiques, antimoisissure, perméable à la vapeur d'eau et avec résistance au vieillissement, à la contamination urbaine et aux rayons UV, pour revêtement dans les parements extérieurs.</t>
  </si>
  <si>
    <t xml:space="preserve">kg</t>
  </si>
  <si>
    <t xml:space="preserve">mt14baa030a</t>
  </si>
  <si>
    <t xml:space="preserve">Profil d'arrêt en acier inoxydable, pour fixation de nappe drainante à excroissances et arase de la couche de finition.</t>
  </si>
  <si>
    <t xml:space="preserve">m</t>
  </si>
  <si>
    <t xml:space="preserve">mt14gdo010a</t>
  </si>
  <si>
    <t xml:space="preserve">Nappe drainante à excroissances en polyéthylène haute densité (PEHD/HDPE), avec des excroissances de 7,5 mm de hauteur, résistance à la compression 150 kN/m² selon NF EN ISO 604, capacité de drainage 5 l/(s·m) et masse nominale 0,5 kg/m².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</si>
  <si>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</si>
  <si>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</si>
  <si>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</si>
  <si>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</si>
  <si>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</si>
  <si>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</si>
  <si>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</si>
  <si>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</si>
  <si>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</si>
  <si>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</si>
  <si>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</si>
  <si>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</si>
  <si>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</si>
  <si>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</si>
  <si>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</si>
  <si>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</si>
  <si>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</si>
  <si>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</si>
  <si>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</si>
  <si>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</si>
  <si>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</si>
  <si>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401,27DA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</si>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</sst>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533.65</v>
      </c>
      <c r="G9" s="13">
        <f ca="1">ROUND(INDIRECT(ADDRESS(ROW()+(0), COLUMN()+(-3), 1))*INDIRECT(ADDRESS(ROW()+(0), COLUMN()+(-1), 1)), 2)</f>
        <v>1600.95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10.4</v>
      </c>
      <c r="E10" s="16" t="s">
        <v>16</v>
      </c>
      <c r="F10" s="17">
        <v>96.69</v>
      </c>
      <c r="G10" s="17">
        <f ca="1">ROUND(INDIRECT(ADDRESS(ROW()+(0), COLUMN()+(-3), 1))*INDIRECT(ADDRESS(ROW()+(0), COLUMN()+(-1), 1)), 2)</f>
        <v>1005.58</v>
      </c>
    </row>
    <row r="11" spans="1:7" ht="45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3031.66</v>
      </c>
      <c r="G11" s="17">
        <f ca="1">ROUND(INDIRECT(ADDRESS(ROW()+(0), COLUMN()+(-3), 1))*INDIRECT(ADDRESS(ROW()+(0), COLUMN()+(-1), 1)), 2)</f>
        <v>3183.24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6</v>
      </c>
      <c r="E12" s="16" t="s">
        <v>22</v>
      </c>
      <c r="F12" s="17">
        <v>44.17</v>
      </c>
      <c r="G12" s="17">
        <f ca="1">ROUND(INDIRECT(ADDRESS(ROW()+(0), COLUMN()+(-3), 1))*INDIRECT(ADDRESS(ROW()+(0), COLUMN()+(-1), 1)), 2)</f>
        <v>265.02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1.1</v>
      </c>
      <c r="E13" s="16" t="s">
        <v>25</v>
      </c>
      <c r="F13" s="17">
        <v>185.94</v>
      </c>
      <c r="G13" s="17">
        <f ca="1">ROUND(INDIRECT(ADDRESS(ROW()+(0), COLUMN()+(-3), 1))*INDIRECT(ADDRESS(ROW()+(0), COLUMN()+(-1), 1)), 2)</f>
        <v>204.53</v>
      </c>
    </row>
    <row r="14" spans="1:7" ht="34.50" thickBot="1" customHeight="1">
      <c r="A14" s="14" t="s">
        <v>26</v>
      </c>
      <c r="B14" s="14"/>
      <c r="C14" s="14" t="s">
        <v>27</v>
      </c>
      <c r="D14" s="15">
        <v>0.037</v>
      </c>
      <c r="E14" s="16" t="s">
        <v>28</v>
      </c>
      <c r="F14" s="17">
        <v>416.41</v>
      </c>
      <c r="G14" s="17">
        <f ca="1">ROUND(INDIRECT(ADDRESS(ROW()+(0), COLUMN()+(-3), 1))*INDIRECT(ADDRESS(ROW()+(0), COLUMN()+(-1), 1)), 2)</f>
        <v>15.41</v>
      </c>
    </row>
    <row r="15" spans="1:7" ht="45.00" thickBot="1" customHeight="1">
      <c r="A15" s="14" t="s">
        <v>29</v>
      </c>
      <c r="B15" s="14"/>
      <c r="C15" s="14" t="s">
        <v>30</v>
      </c>
      <c r="D15" s="15">
        <v>0.833</v>
      </c>
      <c r="E15" s="16" t="s">
        <v>31</v>
      </c>
      <c r="F15" s="17">
        <v>347.6</v>
      </c>
      <c r="G15" s="17">
        <f ca="1">ROUND(INDIRECT(ADDRESS(ROW()+(0), COLUMN()+(-3), 1))*INDIRECT(ADDRESS(ROW()+(0), COLUMN()+(-1), 1)), 2)</f>
        <v>289.55</v>
      </c>
    </row>
    <row r="16" spans="1:7" ht="24.00" thickBot="1" customHeight="1">
      <c r="A16" s="14" t="s">
        <v>32</v>
      </c>
      <c r="B16" s="14"/>
      <c r="C16" s="14" t="s">
        <v>33</v>
      </c>
      <c r="D16" s="15">
        <v>0.17</v>
      </c>
      <c r="E16" s="16" t="s">
        <v>34</v>
      </c>
      <c r="F16" s="17">
        <v>361.35</v>
      </c>
      <c r="G16" s="17">
        <f ca="1">ROUND(INDIRECT(ADDRESS(ROW()+(0), COLUMN()+(-3), 1))*INDIRECT(ADDRESS(ROW()+(0), COLUMN()+(-1), 1)), 2)</f>
        <v>61.43</v>
      </c>
    </row>
    <row r="17" spans="1:7" ht="34.50" thickBot="1" customHeight="1">
      <c r="A17" s="14" t="s">
        <v>35</v>
      </c>
      <c r="B17" s="14"/>
      <c r="C17" s="14" t="s">
        <v>36</v>
      </c>
      <c r="D17" s="15">
        <v>0.2</v>
      </c>
      <c r="E17" s="16" t="s">
        <v>37</v>
      </c>
      <c r="F17" s="17">
        <v>384.49</v>
      </c>
      <c r="G17" s="17">
        <f ca="1">ROUND(INDIRECT(ADDRESS(ROW()+(0), COLUMN()+(-3), 1))*INDIRECT(ADDRESS(ROW()+(0), COLUMN()+(-1), 1)), 2)</f>
        <v>76.9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0.114</v>
      </c>
      <c r="E18" s="16" t="s">
        <v>40</v>
      </c>
      <c r="F18" s="17">
        <v>751.66</v>
      </c>
      <c r="G18" s="17">
        <f ca="1">ROUND(INDIRECT(ADDRESS(ROW()+(0), COLUMN()+(-3), 1))*INDIRECT(ADDRESS(ROW()+(0), COLUMN()+(-1), 1)), 2)</f>
        <v>85.69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0.114</v>
      </c>
      <c r="E19" s="16" t="s">
        <v>43</v>
      </c>
      <c r="F19" s="17">
        <v>546.7</v>
      </c>
      <c r="G19" s="17">
        <f ca="1">ROUND(INDIRECT(ADDRESS(ROW()+(0), COLUMN()+(-3), 1))*INDIRECT(ADDRESS(ROW()+(0), COLUMN()+(-1), 1)), 2)</f>
        <v>62.32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0.682</v>
      </c>
      <c r="E20" s="16" t="s">
        <v>46</v>
      </c>
      <c r="F20" s="17">
        <v>731.39</v>
      </c>
      <c r="G20" s="17">
        <f ca="1">ROUND(INDIRECT(ADDRESS(ROW()+(0), COLUMN()+(-3), 1))*INDIRECT(ADDRESS(ROW()+(0), COLUMN()+(-1), 1)), 2)</f>
        <v>498.81</v>
      </c>
    </row>
    <row r="21" spans="1:7" ht="13.50" thickBot="1" customHeight="1">
      <c r="A21" s="14" t="s">
        <v>47</v>
      </c>
      <c r="B21" s="14"/>
      <c r="C21" s="14" t="s">
        <v>48</v>
      </c>
      <c r="D21" s="15">
        <v>0.682</v>
      </c>
      <c r="E21" s="16" t="s">
        <v>49</v>
      </c>
      <c r="F21" s="17">
        <v>546.7</v>
      </c>
      <c r="G21" s="17">
        <f ca="1">ROUND(INDIRECT(ADDRESS(ROW()+(0), COLUMN()+(-3), 1))*INDIRECT(ADDRESS(ROW()+(0), COLUMN()+(-1), 1)), 2)</f>
        <v>372.85</v>
      </c>
    </row>
    <row r="22" spans="1:7" ht="13.50" thickBot="1" customHeight="1">
      <c r="A22" s="14" t="s">
        <v>50</v>
      </c>
      <c r="B22" s="14"/>
      <c r="C22" s="14" t="s">
        <v>51</v>
      </c>
      <c r="D22" s="15">
        <v>0.114</v>
      </c>
      <c r="E22" s="16" t="s">
        <v>52</v>
      </c>
      <c r="F22" s="17">
        <v>731.39</v>
      </c>
      <c r="G22" s="17">
        <f ca="1">ROUND(INDIRECT(ADDRESS(ROW()+(0), COLUMN()+(-3), 1))*INDIRECT(ADDRESS(ROW()+(0), COLUMN()+(-1), 1)), 2)</f>
        <v>83.38</v>
      </c>
    </row>
    <row r="23" spans="1:7" ht="13.50" thickBot="1" customHeight="1">
      <c r="A23" s="14" t="s">
        <v>53</v>
      </c>
      <c r="B23" s="14"/>
      <c r="C23" s="18" t="s">
        <v>54</v>
      </c>
      <c r="D23" s="19">
        <v>0.114</v>
      </c>
      <c r="E23" s="20" t="s">
        <v>55</v>
      </c>
      <c r="F23" s="21">
        <v>546.7</v>
      </c>
      <c r="G23" s="21">
        <f ca="1">ROUND(INDIRECT(ADDRESS(ROW()+(0), COLUMN()+(-3), 1))*INDIRECT(ADDRESS(ROW()+(0), COLUMN()+(-1), 1)), 2)</f>
        <v>62.32</v>
      </c>
    </row>
    <row r="24" spans="1:7" ht="13.50" thickBot="1" customHeight="1">
      <c r="A24" s="18"/>
      <c r="B24" s="18"/>
      <c r="C24" s="5" t="s">
        <v>56</v>
      </c>
      <c r="D24" s="22">
        <v>2</v>
      </c>
      <c r="E24" s="23" t="s">
        <v>57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7867.98</v>
      </c>
      <c r="G24" s="24">
        <f ca="1">ROUND(INDIRECT(ADDRESS(ROW()+(0), COLUMN()+(-3), 1))*INDIRECT(ADDRESS(ROW()+(0), COLUMN()+(-1), 1))/100, 2)</f>
        <v>157.36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8025.34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