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<sst xmlns="http://schemas.openxmlformats.org/spreadsheetml/2006/main" count="48" uniqueCount="48">
  <si>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</si>
  <si>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EME020</t>
  </si>
  <si>
    <t xml:space="preserve">U</t>
  </si>
  <si>
    <t xml:space="preserve">Porte intérieure d'entrée au logement, en bois.</t>
  </si>
  <si>
    <r>
      <rPr>
        <sz val="8.25"/>
        <color rgb="FF000000"/>
        <rFont val="Arial"/>
        <family val="2"/>
      </rPr>
      <t xml:space="preserve">Porte intérieure d'entrée au logement de 203x82,5x4,5 cm, vantail à panneaux, avec planche en bois massif, vernie en atelier; cadre en bois massif. Comprend couvre-joints du même matériau et de même finition que le vantail, les ferrures d'attache, de fermeture et la béquille sur garniture plaque longue en fer forgé, série basique.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</si>
  <si>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</si>
  <si>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</si>
  <si>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</si>
  <si>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</si>
  <si>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</si>
  <si>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</si>
  <si>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mt22aap012a</t>
  </si>
  <si>
    <t xml:space="preserve">Cadre en bois massif, pour porte à un vantail, avec éléments de fixation.</t>
  </si>
  <si>
    <t xml:space="preserve">U</t>
  </si>
  <si>
    <t xml:space="preserve">mt22atc010Ng</t>
  </si>
  <si>
    <t xml:space="preserve">Couvre-joint massif, 70x10 mm, avec vernissage en atelier.</t>
  </si>
  <si>
    <t xml:space="preserve">m</t>
  </si>
  <si>
    <t xml:space="preserve">mt22pxa010j</t>
  </si>
  <si>
    <t xml:space="preserve">Porte d'entrée à panneaux, avec planche en bois massif, vernie en atelier, 203x82,5x4,5 cm.</t>
  </si>
  <si>
    <t xml:space="preserve">U</t>
  </si>
  <si>
    <t xml:space="preserve">mt23iaf010a</t>
  </si>
  <si>
    <t xml:space="preserve">Charnière de sécurité de 140x70 mm, en fer, pour porte d'entrée avec moulures, selon NF EN 1935.</t>
  </si>
  <si>
    <t xml:space="preserve">U</t>
  </si>
  <si>
    <t xml:space="preserve">mt23ppb011</t>
  </si>
  <si>
    <t xml:space="preserve">Vis en acier 19/22 mm.</t>
  </si>
  <si>
    <t xml:space="preserve">U</t>
  </si>
  <si>
    <t xml:space="preserve">mt23ppa010</t>
  </si>
  <si>
    <t xml:space="preserve">Serrure à larder, têtière, accessoires et vis de fixation, pour porte d'entrée au logement, selon NF EN 12209.</t>
  </si>
  <si>
    <t xml:space="preserve">U</t>
  </si>
  <si>
    <t xml:space="preserve">mt23haf010a</t>
  </si>
  <si>
    <t xml:space="preserve">Jeu de béquille et garniture plaque longue en fer forgé, série basique, pour porte d'entrée avec moulures.</t>
  </si>
  <si>
    <t xml:space="preserve">U</t>
  </si>
  <si>
    <t xml:space="preserve">mt23haf020a</t>
  </si>
  <si>
    <t xml:space="preserve">Poignée extérieure avec garniture, en fer, série basique, pour porte d'entrée avec moulures.</t>
  </si>
  <si>
    <t xml:space="preserve">U</t>
  </si>
  <si>
    <t xml:space="preserve">mt23haf100a</t>
  </si>
  <si>
    <t xml:space="preserve">Judas optique grand angle de 14 mm de diamètre et de 35 à 60 mm de longueur, avec volet obturateur incorporé et finition en fer, série basique, pour porte d'entrée avec moulures.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</si>
  <si>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</si>
  <si>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</si>
  <si>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</si>
  <si>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</si>
  <si>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</si>
  <si>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</si>
  <si>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</si>
  <si>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</si>
  <si>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</si>
  <si>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4.554,91DA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</si>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</sst>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2692.09</v>
      </c>
      <c r="G9" s="13">
        <f ca="1">ROUND(INDIRECT(ADDRESS(ROW()+(0), COLUMN()+(-3), 1))*INDIRECT(ADDRESS(ROW()+(0), COLUMN()+(-1), 1)), 2)</f>
        <v>2692.09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10.4</v>
      </c>
      <c r="E10" s="16" t="s">
        <v>16</v>
      </c>
      <c r="F10" s="17">
        <v>209.69</v>
      </c>
      <c r="G10" s="17">
        <f ca="1">ROUND(INDIRECT(ADDRESS(ROW()+(0), COLUMN()+(-3), 1))*INDIRECT(ADDRESS(ROW()+(0), COLUMN()+(-1), 1)), 2)</f>
        <v>2180.78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23709.2</v>
      </c>
      <c r="G11" s="17">
        <f ca="1">ROUND(INDIRECT(ADDRESS(ROW()+(0), COLUMN()+(-3), 1))*INDIRECT(ADDRESS(ROW()+(0), COLUMN()+(-1), 1)), 2)</f>
        <v>23709.2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4</v>
      </c>
      <c r="E12" s="16" t="s">
        <v>22</v>
      </c>
      <c r="F12" s="17">
        <v>1101.45</v>
      </c>
      <c r="G12" s="17">
        <f ca="1">ROUND(INDIRECT(ADDRESS(ROW()+(0), COLUMN()+(-3), 1))*INDIRECT(ADDRESS(ROW()+(0), COLUMN()+(-1), 1)), 2)</f>
        <v>4405.8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24</v>
      </c>
      <c r="E13" s="16" t="s">
        <v>25</v>
      </c>
      <c r="F13" s="17">
        <v>3.19</v>
      </c>
      <c r="G13" s="17">
        <f ca="1">ROUND(INDIRECT(ADDRESS(ROW()+(0), COLUMN()+(-3), 1))*INDIRECT(ADDRESS(ROW()+(0), COLUMN()+(-1), 1)), 2)</f>
        <v>76.56</v>
      </c>
    </row>
    <row r="14" spans="1:7" ht="24.0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2448.38</v>
      </c>
      <c r="G14" s="17">
        <f ca="1">ROUND(INDIRECT(ADDRESS(ROW()+(0), COLUMN()+(-3), 1))*INDIRECT(ADDRESS(ROW()+(0), COLUMN()+(-1), 1)), 2)</f>
        <v>2448.38</v>
      </c>
    </row>
    <row r="15" spans="1:7" ht="24.00" thickBot="1" customHeight="1">
      <c r="A15" s="14" t="s">
        <v>29</v>
      </c>
      <c r="B15" s="14"/>
      <c r="C15" s="14" t="s">
        <v>30</v>
      </c>
      <c r="D15" s="15">
        <v>1</v>
      </c>
      <c r="E15" s="16" t="s">
        <v>31</v>
      </c>
      <c r="F15" s="17">
        <v>1499.95</v>
      </c>
      <c r="G15" s="17">
        <f ca="1">ROUND(INDIRECT(ADDRESS(ROW()+(0), COLUMN()+(-3), 1))*INDIRECT(ADDRESS(ROW()+(0), COLUMN()+(-1), 1)), 2)</f>
        <v>1499.95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</v>
      </c>
      <c r="E16" s="16" t="s">
        <v>34</v>
      </c>
      <c r="F16" s="17">
        <v>1203.47</v>
      </c>
      <c r="G16" s="17">
        <f ca="1">ROUND(INDIRECT(ADDRESS(ROW()+(0), COLUMN()+(-3), 1))*INDIRECT(ADDRESS(ROW()+(0), COLUMN()+(-1), 1)), 2)</f>
        <v>1203.47</v>
      </c>
    </row>
    <row r="17" spans="1:7" ht="24.00" thickBot="1" customHeight="1">
      <c r="A17" s="14" t="s">
        <v>35</v>
      </c>
      <c r="B17" s="14"/>
      <c r="C17" s="14" t="s">
        <v>36</v>
      </c>
      <c r="D17" s="15">
        <v>1</v>
      </c>
      <c r="E17" s="16" t="s">
        <v>37</v>
      </c>
      <c r="F17" s="17">
        <v>175.34</v>
      </c>
      <c r="G17" s="17">
        <f ca="1">ROUND(INDIRECT(ADDRESS(ROW()+(0), COLUMN()+(-3), 1))*INDIRECT(ADDRESS(ROW()+(0), COLUMN()+(-1), 1)), 2)</f>
        <v>175.34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1.706</v>
      </c>
      <c r="E18" s="16" t="s">
        <v>40</v>
      </c>
      <c r="F18" s="17">
        <v>742.16</v>
      </c>
      <c r="G18" s="17">
        <f ca="1">ROUND(INDIRECT(ADDRESS(ROW()+(0), COLUMN()+(-3), 1))*INDIRECT(ADDRESS(ROW()+(0), COLUMN()+(-1), 1)), 2)</f>
        <v>1266.12</v>
      </c>
    </row>
    <row r="19" spans="1:7" ht="13.50" thickBot="1" customHeight="1">
      <c r="A19" s="14" t="s">
        <v>41</v>
      </c>
      <c r="B19" s="14"/>
      <c r="C19" s="18" t="s">
        <v>42</v>
      </c>
      <c r="D19" s="19">
        <v>1.706</v>
      </c>
      <c r="E19" s="20" t="s">
        <v>43</v>
      </c>
      <c r="F19" s="21">
        <v>550.19</v>
      </c>
      <c r="G19" s="21">
        <f ca="1">ROUND(INDIRECT(ADDRESS(ROW()+(0), COLUMN()+(-3), 1))*INDIRECT(ADDRESS(ROW()+(0), COLUMN()+(-1), 1)), 2)</f>
        <v>938.62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40596.3</v>
      </c>
      <c r="G20" s="24">
        <f ca="1">ROUND(INDIRECT(ADDRESS(ROW()+(0), COLUMN()+(-3), 1))*INDIRECT(ADDRESS(ROW()+(0), COLUMN()+(-1), 1))/100, 2)</f>
        <v>811.93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41408.3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