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<sst xmlns="http://schemas.openxmlformats.org/spreadsheetml/2006/main" count="27" uniqueCount="27">
  <si>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</si>
  <si>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ENC020</t>
  </si>
  <si>
    <t xml:space="preserve">m²</t>
  </si>
  <si>
    <t xml:space="preserve">Crépi de ciment sur parement extérieur.</t>
  </si>
  <si>
    <r>
      <rPr>
        <sz val="8.25"/>
        <color rgb="FF000000"/>
        <rFont val="Arial"/>
        <family val="2"/>
      </rPr>
      <t xml:space="preserve">Crépi de ciment, </t>
    </r>
    <r>
      <rPr>
        <b/>
        <sz val="8.25"/>
        <color rgb="FF000000"/>
        <rFont val="Arial"/>
        <family val="2"/>
      </rPr>
      <t xml:space="preserve">à vue</t>
    </r>
    <r>
      <rPr>
        <sz val="8.25"/>
        <color rgb="FF000000"/>
        <rFont val="Arial"/>
        <family val="2"/>
      </rPr>
      <t xml:space="preserve">, appliqué </t>
    </r>
    <r>
      <rPr>
        <b/>
        <sz val="8.25"/>
        <color rgb="FF000000"/>
        <rFont val="Arial"/>
        <family val="2"/>
      </rPr>
      <t xml:space="preserve">sur un parement vertical extérieur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finition superficielle rugueuse</t>
    </r>
    <r>
      <rPr>
        <sz val="8.25"/>
        <color rgb="FF000000"/>
        <rFont val="Arial"/>
        <family val="2"/>
      </rPr>
      <t xml:space="preserve">, avec </t>
    </r>
    <r>
      <rPr>
        <b/>
        <sz val="8.25"/>
        <color rgb="FF000000"/>
        <rFont val="Arial"/>
        <family val="2"/>
      </rPr>
      <t xml:space="preserve">mortier de ciment M-5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mise en place préalable d'une maille anti-alcalin dans les changements de matériau et en rive de plancher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</si>
  <si>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</si>
  <si>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</si>
  <si>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</si>
  <si>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</si>
  <si>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</si>
  <si>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</si>
  <si>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mt09mor010c</t>
  </si>
  <si>
    <t xml:space="preserve">Mortier de ciment CEM II/B-P 32,5 N type M-5, confectionné sur site avec 250 kg/m³ de ciment et une proportion en volume 1/6.</t>
  </si>
  <si>
    <t xml:space="preserve">m³</t>
  </si>
  <si>
    <t xml:space="preserve">mt09var030a</t>
  </si>
  <si>
    <t xml:space="preserve">Maille en fibre de verre tissée, avec imprégnation en PVC, de 10x10 mm de ouverture de maille, anti-alcalin, de 115 à 125 g/m² et 500 µ d'épaisseur, pour armer des ravalements traditionnels, crépis et mortiers.</t>
  </si>
  <si>
    <t xml:space="preserve">m²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</si>
  <si>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</si>
  <si>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</si>
  <si>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</si>
  <si>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</si>
  <si>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</si>
  <si>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</si>
  <si>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</si>
  <si>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</si>
  <si>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82,54DA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</si>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</sst>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60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24.00" thickBot="1" customHeight="1">
      <c r="A9" s="6" t="s">
        <v>11</v>
      </c>
      <c r="B9" s="6"/>
      <c r="C9" s="6" t="s">
        <v>12</v>
      </c>
      <c r="D9" s="6"/>
      <c r="E9" s="8">
        <v>0.015000</v>
      </c>
      <c r="F9" s="10" t="s">
        <v>13</v>
      </c>
      <c r="G9" s="12">
        <v>12889.370000</v>
      </c>
      <c r="H9" s="12">
        <f ca="1">ROUND(INDIRECT(ADDRESS(ROW()+(0), COLUMN()+(-3), 1))*INDIRECT(ADDRESS(ROW()+(0), COLUMN()+(-1), 1)), 2)</f>
        <v>193.340000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0.210000</v>
      </c>
      <c r="F10" s="15" t="s">
        <v>16</v>
      </c>
      <c r="G10" s="16">
        <v>173.270000</v>
      </c>
      <c r="H10" s="16">
        <f ca="1">ROUND(INDIRECT(ADDRESS(ROW()+(0), COLUMN()+(-3), 1))*INDIRECT(ADDRESS(ROW()+(0), COLUMN()+(-1), 1)), 2)</f>
        <v>36.390000</v>
      </c>
    </row>
    <row r="11" spans="1:8" ht="13.50" thickBot="1" customHeight="1">
      <c r="A11" s="13" t="s">
        <v>17</v>
      </c>
      <c r="B11" s="13"/>
      <c r="C11" s="13" t="s">
        <v>18</v>
      </c>
      <c r="D11" s="13"/>
      <c r="E11" s="14">
        <v>0.462000</v>
      </c>
      <c r="F11" s="15" t="s">
        <v>19</v>
      </c>
      <c r="G11" s="16">
        <v>390.950000</v>
      </c>
      <c r="H11" s="16">
        <f ca="1">ROUND(INDIRECT(ADDRESS(ROW()+(0), COLUMN()+(-3), 1))*INDIRECT(ADDRESS(ROW()+(0), COLUMN()+(-1), 1)), 2)</f>
        <v>180.620000</v>
      </c>
    </row>
    <row r="12" spans="1:8" ht="13.50" thickBot="1" customHeight="1">
      <c r="A12" s="13" t="s">
        <v>20</v>
      </c>
      <c r="B12" s="13"/>
      <c r="C12" s="17" t="s">
        <v>21</v>
      </c>
      <c r="D12" s="17"/>
      <c r="E12" s="18">
        <v>0.237000</v>
      </c>
      <c r="F12" s="19" t="s">
        <v>22</v>
      </c>
      <c r="G12" s="20">
        <v>276.900000</v>
      </c>
      <c r="H12" s="20">
        <f ca="1">ROUND(INDIRECT(ADDRESS(ROW()+(0), COLUMN()+(-3), 1))*INDIRECT(ADDRESS(ROW()+(0), COLUMN()+(-1), 1)), 2)</f>
        <v>65.630000</v>
      </c>
    </row>
    <row r="13" spans="1:8" ht="13.50" thickBot="1" customHeight="1">
      <c r="A13" s="17"/>
      <c r="B13" s="17"/>
      <c r="C13" s="4" t="s">
        <v>23</v>
      </c>
      <c r="D13" s="4"/>
      <c r="E13" s="21">
        <v>2.000000</v>
      </c>
      <c r="F13" s="22" t="s">
        <v>24</v>
      </c>
      <c r="G13" s="23">
        <f ca="1">ROUND(SUM(INDIRECT(ADDRESS(ROW()+(-1), COLUMN()+(1), 1)),INDIRECT(ADDRESS(ROW()+(-2), COLUMN()+(1), 1)),INDIRECT(ADDRESS(ROW()+(-3), COLUMN()+(1), 1)),INDIRECT(ADDRESS(ROW()+(-4), COLUMN()+(1), 1))), 2)</f>
        <v>475.980000</v>
      </c>
      <c r="H13" s="23">
        <f ca="1">ROUND(INDIRECT(ADDRESS(ROW()+(0), COLUMN()+(-3), 1))*INDIRECT(ADDRESS(ROW()+(0), COLUMN()+(-1), 1))/100, 2)</f>
        <v>9.520000</v>
      </c>
    </row>
    <row r="14" spans="1:8" ht="13.50" thickBot="1" customHeight="1">
      <c r="A14" s="24" t="s">
        <v>25</v>
      </c>
      <c r="B14" s="24"/>
      <c r="C14" s="25"/>
      <c r="D14" s="25"/>
      <c r="E14" s="25"/>
      <c r="F14" s="26"/>
      <c r="G14" s="24" t="s">
        <v>26</v>
      </c>
      <c r="H14" s="2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485.500000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