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<sst xmlns="http://schemas.openxmlformats.org/spreadsheetml/2006/main" count="33" uniqueCount="33">
  <si>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</si>
  <si>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ENH050</t>
  </si>
  <si>
    <t xml:space="preserve">m²</t>
  </si>
  <si>
    <t xml:space="preserve">Ravalement imitation maçonneries sur parement extérieur.</t>
  </si>
  <si>
    <r>
      <rPr>
        <sz val="8.25"/>
        <color rgb="FF000000"/>
        <rFont val="Arial"/>
        <family val="2"/>
      </rPr>
      <t xml:space="preserve">Ravalement finition superficielle </t>
    </r>
    <r>
      <rPr>
        <b/>
        <sz val="8.25"/>
        <color rgb="FF000000"/>
        <rFont val="Arial"/>
        <family val="2"/>
      </rPr>
      <t xml:space="preserve">avec raclette</t>
    </r>
    <r>
      <rPr>
        <sz val="8.25"/>
        <color rgb="FF000000"/>
        <rFont val="Arial"/>
        <family val="2"/>
      </rPr>
      <t xml:space="preserve">, réalisé avec un mortier de chaux sur un parement </t>
    </r>
    <r>
      <rPr>
        <b/>
        <sz val="8.25"/>
        <color rgb="FF000000"/>
        <rFont val="Arial"/>
        <family val="2"/>
      </rPr>
      <t xml:space="preserve">extérieur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</si>
  <si>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</si>
  <si>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</si>
  <si>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</si>
  <si>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</si>
  <si>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</si>
  <si>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</si>
  <si>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</si>
  <si>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ravalements, y compris les gravillons.</t>
  </si>
  <si>
    <t xml:space="preserve">m³</t>
  </si>
  <si>
    <t xml:space="preserve">mt09var030a</t>
  </si>
  <si>
    <t xml:space="preserve">Maille en fibre de verre tissée, avec imprégnation en PVC, de 10x10 mm de ouverture de maille, anti-alcalin, de 115 à 125 g/m² et 500 µ d'épaisseur, pour armer des ravalements traditionnels, crépis et mortiers.</t>
  </si>
  <si>
    <t xml:space="preserve">m²</t>
  </si>
  <si>
    <t xml:space="preserve">mt09pmr010</t>
  </si>
  <si>
    <t xml:space="preserve">Pigment pour mortiers et ravalements.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</si>
  <si>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</si>
  <si>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</si>
  <si>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</si>
  <si>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</si>
  <si>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</si>
  <si>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</si>
  <si>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</si>
  <si>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</si>
  <si>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</si>
  <si>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</si>
  <si>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</si>
  <si>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</si>
  <si>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580,29DA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</si>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</sst>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0.025000</v>
      </c>
      <c r="F9" s="10" t="s">
        <v>13</v>
      </c>
      <c r="G9" s="12">
        <v>11776.080000</v>
      </c>
      <c r="H9" s="12">
        <f ca="1">ROUND(INDIRECT(ADDRESS(ROW()+(0), COLUMN()+(-3), 1))*INDIRECT(ADDRESS(ROW()+(0), COLUMN()+(-1), 1)), 2)</f>
        <v>294.400000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0.210000</v>
      </c>
      <c r="F10" s="15" t="s">
        <v>16</v>
      </c>
      <c r="G10" s="16">
        <v>173.270000</v>
      </c>
      <c r="H10" s="16">
        <f ca="1">ROUND(INDIRECT(ADDRESS(ROW()+(0), COLUMN()+(-3), 1))*INDIRECT(ADDRESS(ROW()+(0), COLUMN()+(-1), 1)), 2)</f>
        <v>36.390000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0.015000</v>
      </c>
      <c r="F11" s="15" t="s">
        <v>19</v>
      </c>
      <c r="G11" s="16">
        <v>670.740000</v>
      </c>
      <c r="H11" s="16">
        <f ca="1">ROUND(INDIRECT(ADDRESS(ROW()+(0), COLUMN()+(-3), 1))*INDIRECT(ADDRESS(ROW()+(0), COLUMN()+(-1), 1)), 2)</f>
        <v>10.060000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0.888000</v>
      </c>
      <c r="F12" s="15" t="s">
        <v>22</v>
      </c>
      <c r="G12" s="16">
        <v>390.950000</v>
      </c>
      <c r="H12" s="16">
        <f ca="1">ROUND(INDIRECT(ADDRESS(ROW()+(0), COLUMN()+(-3), 1))*INDIRECT(ADDRESS(ROW()+(0), COLUMN()+(-1), 1)), 2)</f>
        <v>347.160000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0.888000</v>
      </c>
      <c r="F13" s="15" t="s">
        <v>25</v>
      </c>
      <c r="G13" s="16">
        <v>287.870000</v>
      </c>
      <c r="H13" s="16">
        <f ca="1">ROUND(INDIRECT(ADDRESS(ROW()+(0), COLUMN()+(-3), 1))*INDIRECT(ADDRESS(ROW()+(0), COLUMN()+(-1), 1)), 2)</f>
        <v>255.630000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0.450000</v>
      </c>
      <c r="F14" s="19" t="s">
        <v>28</v>
      </c>
      <c r="G14" s="20">
        <v>288.380000</v>
      </c>
      <c r="H14" s="20">
        <f ca="1">ROUND(INDIRECT(ADDRESS(ROW()+(0), COLUMN()+(-3), 1))*INDIRECT(ADDRESS(ROW()+(0), COLUMN()+(-1), 1)), 2)</f>
        <v>129.770000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1073.410000</v>
      </c>
      <c r="H15" s="23">
        <f ca="1">ROUND(INDIRECT(ADDRESS(ROW()+(0), COLUMN()+(-3), 1))*INDIRECT(ADDRESS(ROW()+(0), COLUMN()+(-1), 1))/100, 2)</f>
        <v>21.470000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1094.880000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