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<sst xmlns="http://schemas.openxmlformats.org/spreadsheetml/2006/main" count="36" uniqueCount="36">
  <si>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</si>
  <si>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ENM060</t>
  </si>
  <si>
    <t xml:space="preserve">m²</t>
  </si>
  <si>
    <t xml:space="preserve">Mortier monocouche photocatalytique.</t>
  </si>
  <si>
    <r>
      <rPr>
        <sz val="8.25"/>
        <color rgb="FF000000"/>
        <rFont val="Arial"/>
        <family val="2"/>
      </rPr>
      <t xml:space="preserve">Revêtement des parements extérieurs avec </t>
    </r>
    <r>
      <rPr>
        <b/>
        <sz val="8.25"/>
        <color rgb="FF000000"/>
        <rFont val="Arial"/>
        <family val="2"/>
      </rPr>
      <t xml:space="preserve">mortier industriel Morcemsec Active Proyectable "GRUPO PUMA", type CR CSIV W2, selon NF EN 998-1, couleur blanche, à base de ciment TX, photocatalytique, décontaminant et autonettoyant, i.active "CIMENTS FRANÇAIS ITALCEMENTI GROUP", épaisseur 15 mm</t>
    </r>
    <r>
      <rPr>
        <sz val="8.25"/>
        <color rgb="FF000000"/>
        <rFont val="Arial"/>
        <family val="2"/>
      </rPr>
      <t xml:space="preserve">, appliqué </t>
    </r>
    <r>
      <rPr>
        <b/>
        <sz val="8.25"/>
        <color rgb="FF000000"/>
        <rFont val="Arial"/>
        <family val="2"/>
      </rPr>
      <t xml:space="preserve">mécaniquement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armé et renforcé avec maille anti-alcalin dans les changements de matériaux et en rive de plancher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</si>
  <si>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</si>
  <si>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</si>
  <si>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</si>
  <si>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</si>
  <si>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</si>
  <si>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</si>
  <si>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mt28mop211d</t>
  </si>
  <si>
    <t xml:space="preserve">Mortier industriel Morcemsec Active Proyectable "GRUPO PUMA", type CR CSIV W2, selon NF EN 998-1, couleur blanche, composé de ciment TX, photocatalytique, décontaminant et autonettoyant, i.active "CIMENTS FRANÇAIS ITALCEMENTI GROUP", poussière de marbre et additifs organiques et inorganiques.</t>
  </si>
  <si>
    <t xml:space="preserve">kg</t>
  </si>
  <si>
    <t xml:space="preserve">mt28mon040a</t>
  </si>
  <si>
    <t xml:space="preserve">Maille de fibre de verre, anti-alcalin, de 10x10 mm de ouverture de maille, de 750 à 900 microns d'épaisseur et de 200 à 250 g/m² de masse superficielle, avec 25 kp/cm² de résistance à la traction, pour armer les mortiers monocouches.</t>
  </si>
  <si>
    <t xml:space="preserve">m²</t>
  </si>
  <si>
    <t xml:space="preserve">mt28mon030</t>
  </si>
  <si>
    <t xml:space="preserve">Profilé pour joints en PVC.</t>
  </si>
  <si>
    <t xml:space="preserve">m</t>
  </si>
  <si>
    <t xml:space="preserve">mt28mon050</t>
  </si>
  <si>
    <t xml:space="preserve">Profilé en PVC rigide pour la réalisation d'arêtes dans les revêtements en mortier monocouche.</t>
  </si>
  <si>
    <t xml:space="preserve">m</t>
  </si>
  <si>
    <t xml:space="preserve">mq06pym010</t>
  </si>
  <si>
    <t xml:space="preserve">Mélangeuse-pompeuse pour mortiers et plâtres projetés, de 3 m³/h.</t>
  </si>
  <si>
    <t xml:space="preserve">h</t>
  </si>
  <si>
    <t xml:space="preserve">mo039</t>
  </si>
  <si>
    <t xml:space="preserve">Compagnon professionnel III/CP2 enduiseur.</t>
  </si>
  <si>
    <t xml:space="preserve">h</t>
  </si>
  <si>
    <t xml:space="preserve">mo111</t>
  </si>
  <si>
    <t xml:space="preserve">Ouvrier d'exécution I/OE2 enduiseur.</t>
  </si>
  <si>
    <t xml:space="preserve">h</t>
  </si>
  <si>
    <t xml:space="preserve">Coûts directs complémentaires</t>
  </si>
  <si>
    <t xml:space="preserve">%</t>
  </si>
  <si>
    <t xml:space="preserve">Coût d'entretien décennal: 335,29DA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</si>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</sst>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9.5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55.50" thickBot="1" customHeight="1">
      <c r="A9" s="6" t="s">
        <v>11</v>
      </c>
      <c r="B9" s="6"/>
      <c r="C9" s="6" t="s">
        <v>12</v>
      </c>
      <c r="D9" s="6"/>
      <c r="E9" s="8">
        <v>24.000000</v>
      </c>
      <c r="F9" s="10" t="s">
        <v>13</v>
      </c>
      <c r="G9" s="12">
        <v>81.680000</v>
      </c>
      <c r="H9" s="12">
        <f ca="1">ROUND(INDIRECT(ADDRESS(ROW()+(0), COLUMN()+(-3), 1))*INDIRECT(ADDRESS(ROW()+(0), COLUMN()+(-1), 1)), 2)</f>
        <v>1960.320000</v>
      </c>
    </row>
    <row r="10" spans="1:8" ht="45.00" thickBot="1" customHeight="1">
      <c r="A10" s="13" t="s">
        <v>14</v>
      </c>
      <c r="B10" s="13"/>
      <c r="C10" s="13" t="s">
        <v>15</v>
      </c>
      <c r="D10" s="13"/>
      <c r="E10" s="14">
        <v>0.210000</v>
      </c>
      <c r="F10" s="15" t="s">
        <v>16</v>
      </c>
      <c r="G10" s="16">
        <v>235.310000</v>
      </c>
      <c r="H10" s="16">
        <f ca="1">ROUND(INDIRECT(ADDRESS(ROW()+(0), COLUMN()+(-3), 1))*INDIRECT(ADDRESS(ROW()+(0), COLUMN()+(-1), 1)), 2)</f>
        <v>49.420000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0.750000</v>
      </c>
      <c r="F11" s="15" t="s">
        <v>19</v>
      </c>
      <c r="G11" s="16">
        <v>34.240000</v>
      </c>
      <c r="H11" s="16">
        <f ca="1">ROUND(INDIRECT(ADDRESS(ROW()+(0), COLUMN()+(-3), 1))*INDIRECT(ADDRESS(ROW()+(0), COLUMN()+(-1), 1)), 2)</f>
        <v>25.680000</v>
      </c>
    </row>
    <row r="12" spans="1:8" ht="24.00" thickBot="1" customHeight="1">
      <c r="A12" s="13" t="s">
        <v>20</v>
      </c>
      <c r="B12" s="13"/>
      <c r="C12" s="13" t="s">
        <v>21</v>
      </c>
      <c r="D12" s="13"/>
      <c r="E12" s="14">
        <v>1.250000</v>
      </c>
      <c r="F12" s="15" t="s">
        <v>22</v>
      </c>
      <c r="G12" s="16">
        <v>36.190000</v>
      </c>
      <c r="H12" s="16">
        <f ca="1">ROUND(INDIRECT(ADDRESS(ROW()+(0), COLUMN()+(-3), 1))*INDIRECT(ADDRESS(ROW()+(0), COLUMN()+(-1), 1)), 2)</f>
        <v>45.240000</v>
      </c>
    </row>
    <row r="13" spans="1:8" ht="13.50" thickBot="1" customHeight="1">
      <c r="A13" s="13" t="s">
        <v>23</v>
      </c>
      <c r="B13" s="13"/>
      <c r="C13" s="13" t="s">
        <v>24</v>
      </c>
      <c r="D13" s="13"/>
      <c r="E13" s="14">
        <v>0.231000</v>
      </c>
      <c r="F13" s="15" t="s">
        <v>25</v>
      </c>
      <c r="G13" s="16">
        <v>636.120000</v>
      </c>
      <c r="H13" s="16">
        <f ca="1">ROUND(INDIRECT(ADDRESS(ROW()+(0), COLUMN()+(-3), 1))*INDIRECT(ADDRESS(ROW()+(0), COLUMN()+(-1), 1)), 2)</f>
        <v>146.940000</v>
      </c>
    </row>
    <row r="14" spans="1:8" ht="13.50" thickBot="1" customHeight="1">
      <c r="A14" s="13" t="s">
        <v>26</v>
      </c>
      <c r="B14" s="13"/>
      <c r="C14" s="13" t="s">
        <v>27</v>
      </c>
      <c r="D14" s="13"/>
      <c r="E14" s="14">
        <v>0.101000</v>
      </c>
      <c r="F14" s="15" t="s">
        <v>28</v>
      </c>
      <c r="G14" s="16">
        <v>390.950000</v>
      </c>
      <c r="H14" s="16">
        <f ca="1">ROUND(INDIRECT(ADDRESS(ROW()+(0), COLUMN()+(-3), 1))*INDIRECT(ADDRESS(ROW()+(0), COLUMN()+(-1), 1)), 2)</f>
        <v>39.490000</v>
      </c>
    </row>
    <row r="15" spans="1:8" ht="13.50" thickBot="1" customHeight="1">
      <c r="A15" s="13" t="s">
        <v>29</v>
      </c>
      <c r="B15" s="13"/>
      <c r="C15" s="17" t="s">
        <v>30</v>
      </c>
      <c r="D15" s="17"/>
      <c r="E15" s="18">
        <v>0.124000</v>
      </c>
      <c r="F15" s="19" t="s">
        <v>31</v>
      </c>
      <c r="G15" s="20">
        <v>288.380000</v>
      </c>
      <c r="H15" s="20">
        <f ca="1">ROUND(INDIRECT(ADDRESS(ROW()+(0), COLUMN()+(-3), 1))*INDIRECT(ADDRESS(ROW()+(0), COLUMN()+(-1), 1)), 2)</f>
        <v>35.760000</v>
      </c>
    </row>
    <row r="16" spans="1:8" ht="13.50" thickBot="1" customHeight="1">
      <c r="A16" s="17"/>
      <c r="B16" s="17"/>
      <c r="C16" s="4" t="s">
        <v>32</v>
      </c>
      <c r="D16" s="4"/>
      <c r="E16" s="21">
        <v>4.000000</v>
      </c>
      <c r="F16" s="22" t="s">
        <v>33</v>
      </c>
      <c r="G16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2302.850000</v>
      </c>
      <c r="H16" s="23">
        <f ca="1">ROUND(INDIRECT(ADDRESS(ROW()+(0), COLUMN()+(-3), 1))*INDIRECT(ADDRESS(ROW()+(0), COLUMN()+(-1), 1))/100, 2)</f>
        <v>92.110000</v>
      </c>
    </row>
    <row r="17" spans="1:8" ht="13.50" thickBot="1" customHeight="1">
      <c r="A17" s="24" t="s">
        <v>34</v>
      </c>
      <c r="B17" s="24"/>
      <c r="C17" s="25"/>
      <c r="D17" s="25"/>
      <c r="E17" s="25"/>
      <c r="F17" s="26"/>
      <c r="G17" s="24" t="s">
        <v>35</v>
      </c>
      <c r="H17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2394.960000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620079" right="0.472441" top="0.472441" bottom="0.472441" header="0.0" footer="0.0"/>
  <pageSetup paperSize="9" orientation="portrait"/>
  <rowBreaks count="0" manualBreakCount="0">
    </rowBreaks>
</worksheet>
</file>