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<sst xmlns="http://schemas.openxmlformats.org/spreadsheetml/2006/main" count="51" uniqueCount="51">
  <si>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</si>
  <si>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ERM030</t>
  </si>
  <si>
    <t xml:space="preserve">m²</t>
  </si>
  <si>
    <t xml:space="preserve">Couche extérieure de façade double paroi, en maçonnerie de briques apparentes en terre cuite.</t>
  </si>
  <si>
    <r>
      <rPr>
        <sz val="8.25"/>
        <color rgb="FF000000"/>
        <rFont val="Arial"/>
        <family val="2"/>
      </rPr>
      <t xml:space="preserve">Couche extérieure de façade double paroi, reposant partiellement sur le plancher, de 13,5 cm d'épaisseur, en maçonnerie de brique perforée apparente en terre cuite, clinker, couleur rouge, 28x13,5x5 cm, avec joints horizontaux et verticaux de 10 mm d'épaisseur, joint creux, pose avec du mortier de ciment industriel, couleur grise, M-5, fourni en vrac. Linteau en maçonnerie renforcée de briques coupées apparente, appareil en boutisse posé verticalement (briques sur chant); montage et démontage d'étai. Revêtement des abouts de plancher et des poteaux avec briques coupées, placées avec du mortier haute adhérence.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</si>
  <si>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</si>
  <si>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</si>
  <si>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</si>
  <si>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</si>
  <si>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</si>
  <si>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</si>
  <si>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mt05bvk010a</t>
  </si>
  <si>
    <t xml:space="preserve">Brique perforée apparente en terre cuite, clinker, couleur rouge, 28x13,5x5 cm, pour utilisation en maçonnerie non protégée (pièce en U), densité 1300 kg/m³, selon NF EN 771-1.</t>
  </si>
  <si>
    <t xml:space="preserve">U</t>
  </si>
  <si>
    <t xml:space="preserve">mt08aaa010a</t>
  </si>
  <si>
    <t xml:space="preserve">Eau.</t>
  </si>
  <si>
    <t xml:space="preserve">m³</t>
  </si>
  <si>
    <t xml:space="preserve">mt09mif010cb</t>
  </si>
  <si>
    <t xml:space="preserve">Mortier industriel pour maçonnerie, de ciment, couleur grise, catégorie M-5 (résistance à la compression 5 N/mm²), fourni en vrac, selon NF EN 998-2.</t>
  </si>
  <si>
    <t xml:space="preserve">t</t>
  </si>
  <si>
    <t xml:space="preserve">mt07aco055e</t>
  </si>
  <si>
    <t xml:space="preserve">Barres en acier haute adhérence, Fe E 500, de divers diamètres.</t>
  </si>
  <si>
    <t xml:space="preserve">kg</t>
  </si>
  <si>
    <t xml:space="preserve">mt09moe020a</t>
  </si>
  <si>
    <t xml:space="preserve">Mortier-colle amélioré à liants mixtes, C2 TE, pour la pose en couche épaisse de pièces céramiques en parements verticaux extérieurs, selon NF EN 12004</t>
  </si>
  <si>
    <t xml:space="preserve">kg</t>
  </si>
  <si>
    <t xml:space="preserve">mt08adt010</t>
  </si>
  <si>
    <t xml:space="preserve">Adjuvant hydrofuge pour imperméabilisation des mortiers ou des bétons.</t>
  </si>
  <si>
    <t xml:space="preserve">kg</t>
  </si>
  <si>
    <t xml:space="preserve">mt50spa050m</t>
  </si>
  <si>
    <t xml:space="preserve">Grosse planche en bois de pin, dimensions 20x7,2 cm.</t>
  </si>
  <si>
    <t xml:space="preserve">m³</t>
  </si>
  <si>
    <t xml:space="preserve">mt50spa101</t>
  </si>
  <si>
    <t xml:space="preserve">Clous en acier.</t>
  </si>
  <si>
    <t xml:space="preserve">kg</t>
  </si>
  <si>
    <t xml:space="preserve">mt50spa081a</t>
  </si>
  <si>
    <t xml:space="preserve">Étai métallique télescopique, allant jusqu'à 3 m de hauteur.</t>
  </si>
  <si>
    <t xml:space="preserve">U</t>
  </si>
  <si>
    <t xml:space="preserve">mq06mms010</t>
  </si>
  <si>
    <t xml:space="preserve">Mélangeuse en continu avec silo, pour mortier industriel à sec, fourni en vrac.</t>
  </si>
  <si>
    <t xml:space="preserve">h</t>
  </si>
  <si>
    <t xml:space="preserve">mo021</t>
  </si>
  <si>
    <t xml:space="preserve">Compagnon professionnel III/CP2 construction pour des travaux de maçonnerie.</t>
  </si>
  <si>
    <t xml:space="preserve">h</t>
  </si>
  <si>
    <t xml:space="preserve">mo114</t>
  </si>
  <si>
    <t xml:space="preserve">Ouvrier d'exécution I/OE1 construction pour des travaux de maçonnerie.</t>
  </si>
  <si>
    <t xml:space="preserve">h</t>
  </si>
  <si>
    <t xml:space="preserve">Frais de chantier des unités d'ouvrage</t>
  </si>
  <si>
    <t xml:space="preserve">%</t>
  </si>
  <si>
    <t xml:space="preserve">Coût d'entretien décennal: 242,93DA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</si>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</sst>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87" customWidth="1"/>
    <col min="4" max="4" width="76.84"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62</v>
      </c>
      <c r="F9" s="11" t="s">
        <v>13</v>
      </c>
      <c r="G9" s="13">
        <v>66.08</v>
      </c>
      <c r="H9" s="13">
        <f ca="1">ROUND(INDIRECT(ADDRESS(ROW()+(0), COLUMN()+(-3), 1))*INDIRECT(ADDRESS(ROW()+(0), COLUMN()+(-1), 1)), 2)</f>
        <v>4096.96</v>
      </c>
    </row>
    <row r="10" spans="1:8" ht="13.50" thickBot="1" customHeight="1">
      <c r="A10" s="14" t="s">
        <v>14</v>
      </c>
      <c r="B10" s="14"/>
      <c r="C10" s="14" t="s">
        <v>15</v>
      </c>
      <c r="D10" s="14"/>
      <c r="E10" s="15">
        <v>0.012</v>
      </c>
      <c r="F10" s="16" t="s">
        <v>16</v>
      </c>
      <c r="G10" s="17">
        <v>189.49</v>
      </c>
      <c r="H10" s="17">
        <f ca="1">ROUND(INDIRECT(ADDRESS(ROW()+(0), COLUMN()+(-3), 1))*INDIRECT(ADDRESS(ROW()+(0), COLUMN()+(-1), 1)), 2)</f>
        <v>2.27</v>
      </c>
    </row>
    <row r="11" spans="1:8" ht="24.00" thickBot="1" customHeight="1">
      <c r="A11" s="14" t="s">
        <v>17</v>
      </c>
      <c r="B11" s="14"/>
      <c r="C11" s="14" t="s">
        <v>18</v>
      </c>
      <c r="D11" s="14"/>
      <c r="E11" s="15">
        <v>0.069</v>
      </c>
      <c r="F11" s="16" t="s">
        <v>19</v>
      </c>
      <c r="G11" s="17">
        <v>6341.52</v>
      </c>
      <c r="H11" s="17">
        <f ca="1">ROUND(INDIRECT(ADDRESS(ROW()+(0), COLUMN()+(-3), 1))*INDIRECT(ADDRESS(ROW()+(0), COLUMN()+(-1), 1)), 2)</f>
        <v>437.56</v>
      </c>
    </row>
    <row r="12" spans="1:8" ht="13.50" thickBot="1" customHeight="1">
      <c r="A12" s="14" t="s">
        <v>20</v>
      </c>
      <c r="B12" s="14"/>
      <c r="C12" s="14" t="s">
        <v>21</v>
      </c>
      <c r="D12" s="14"/>
      <c r="E12" s="15">
        <v>0.6</v>
      </c>
      <c r="F12" s="16" t="s">
        <v>22</v>
      </c>
      <c r="G12" s="17">
        <v>131.14</v>
      </c>
      <c r="H12" s="17">
        <f ca="1">ROUND(INDIRECT(ADDRESS(ROW()+(0), COLUMN()+(-3), 1))*INDIRECT(ADDRESS(ROW()+(0), COLUMN()+(-1), 1)), 2)</f>
        <v>78.68</v>
      </c>
    </row>
    <row r="13" spans="1:8" ht="24.00" thickBot="1" customHeight="1">
      <c r="A13" s="14" t="s">
        <v>23</v>
      </c>
      <c r="B13" s="14"/>
      <c r="C13" s="14" t="s">
        <v>24</v>
      </c>
      <c r="D13" s="14"/>
      <c r="E13" s="15">
        <v>0.729</v>
      </c>
      <c r="F13" s="16" t="s">
        <v>25</v>
      </c>
      <c r="G13" s="17">
        <v>66.56</v>
      </c>
      <c r="H13" s="17">
        <f ca="1">ROUND(INDIRECT(ADDRESS(ROW()+(0), COLUMN()+(-3), 1))*INDIRECT(ADDRESS(ROW()+(0), COLUMN()+(-1), 1)), 2)</f>
        <v>48.52</v>
      </c>
    </row>
    <row r="14" spans="1:8" ht="13.50" thickBot="1" customHeight="1">
      <c r="A14" s="14" t="s">
        <v>26</v>
      </c>
      <c r="B14" s="14"/>
      <c r="C14" s="14" t="s">
        <v>27</v>
      </c>
      <c r="D14" s="14"/>
      <c r="E14" s="15">
        <v>0.034</v>
      </c>
      <c r="F14" s="16" t="s">
        <v>28</v>
      </c>
      <c r="G14" s="17">
        <v>151.59</v>
      </c>
      <c r="H14" s="17">
        <f ca="1">ROUND(INDIRECT(ADDRESS(ROW()+(0), COLUMN()+(-3), 1))*INDIRECT(ADDRESS(ROW()+(0), COLUMN()+(-1), 1)), 2)</f>
        <v>5.15</v>
      </c>
    </row>
    <row r="15" spans="1:8" ht="13.50" thickBot="1" customHeight="1">
      <c r="A15" s="14" t="s">
        <v>29</v>
      </c>
      <c r="B15" s="14"/>
      <c r="C15" s="14" t="s">
        <v>30</v>
      </c>
      <c r="D15" s="14"/>
      <c r="E15" s="15">
        <v>0.001</v>
      </c>
      <c r="F15" s="16" t="s">
        <v>31</v>
      </c>
      <c r="G15" s="17">
        <v>42904.3</v>
      </c>
      <c r="H15" s="17">
        <f ca="1">ROUND(INDIRECT(ADDRESS(ROW()+(0), COLUMN()+(-3), 1))*INDIRECT(ADDRESS(ROW()+(0), COLUMN()+(-1), 1)), 2)</f>
        <v>42.9</v>
      </c>
    </row>
    <row r="16" spans="1:8" ht="13.50" thickBot="1" customHeight="1">
      <c r="A16" s="14" t="s">
        <v>32</v>
      </c>
      <c r="B16" s="14"/>
      <c r="C16" s="14" t="s">
        <v>33</v>
      </c>
      <c r="D16" s="14"/>
      <c r="E16" s="15">
        <v>0.011</v>
      </c>
      <c r="F16" s="16" t="s">
        <v>34</v>
      </c>
      <c r="G16" s="17">
        <v>182.87</v>
      </c>
      <c r="H16" s="17">
        <f ca="1">ROUND(INDIRECT(ADDRESS(ROW()+(0), COLUMN()+(-3), 1))*INDIRECT(ADDRESS(ROW()+(0), COLUMN()+(-1), 1)), 2)</f>
        <v>2.01</v>
      </c>
    </row>
    <row r="17" spans="1:8" ht="13.50" thickBot="1" customHeight="1">
      <c r="A17" s="14" t="s">
        <v>35</v>
      </c>
      <c r="B17" s="14"/>
      <c r="C17" s="14" t="s">
        <v>36</v>
      </c>
      <c r="D17" s="14"/>
      <c r="E17" s="15">
        <v>0.003</v>
      </c>
      <c r="F17" s="16" t="s">
        <v>37</v>
      </c>
      <c r="G17" s="17">
        <v>1880.76</v>
      </c>
      <c r="H17" s="17">
        <f ca="1">ROUND(INDIRECT(ADDRESS(ROW()+(0), COLUMN()+(-3), 1))*INDIRECT(ADDRESS(ROW()+(0), COLUMN()+(-1), 1)), 2)</f>
        <v>5.64</v>
      </c>
    </row>
    <row r="18" spans="1:8" ht="13.50" thickBot="1" customHeight="1">
      <c r="A18" s="14" t="s">
        <v>38</v>
      </c>
      <c r="B18" s="14"/>
      <c r="C18" s="14" t="s">
        <v>39</v>
      </c>
      <c r="D18" s="14"/>
      <c r="E18" s="15">
        <v>0.261</v>
      </c>
      <c r="F18" s="16" t="s">
        <v>40</v>
      </c>
      <c r="G18" s="17">
        <v>187.03</v>
      </c>
      <c r="H18" s="17">
        <f ca="1">ROUND(INDIRECT(ADDRESS(ROW()+(0), COLUMN()+(-3), 1))*INDIRECT(ADDRESS(ROW()+(0), COLUMN()+(-1), 1)), 2)</f>
        <v>48.81</v>
      </c>
    </row>
    <row r="19" spans="1:8" ht="13.50" thickBot="1" customHeight="1">
      <c r="A19" s="14" t="s">
        <v>41</v>
      </c>
      <c r="B19" s="14"/>
      <c r="C19" s="14" t="s">
        <v>42</v>
      </c>
      <c r="D19" s="14"/>
      <c r="E19" s="15">
        <v>1.138</v>
      </c>
      <c r="F19" s="16" t="s">
        <v>43</v>
      </c>
      <c r="G19" s="17">
        <v>698.09</v>
      </c>
      <c r="H19" s="17">
        <f ca="1">ROUND(INDIRECT(ADDRESS(ROW()+(0), COLUMN()+(-3), 1))*INDIRECT(ADDRESS(ROW()+(0), COLUMN()+(-1), 1)), 2)</f>
        <v>794.43</v>
      </c>
    </row>
    <row r="20" spans="1:8" ht="13.50" thickBot="1" customHeight="1">
      <c r="A20" s="14" t="s">
        <v>44</v>
      </c>
      <c r="B20" s="14"/>
      <c r="C20" s="18" t="s">
        <v>45</v>
      </c>
      <c r="D20" s="18"/>
      <c r="E20" s="19">
        <v>0.663</v>
      </c>
      <c r="F20" s="20" t="s">
        <v>46</v>
      </c>
      <c r="G20" s="21">
        <v>502.77</v>
      </c>
      <c r="H20" s="21">
        <f ca="1">ROUND(INDIRECT(ADDRESS(ROW()+(0), COLUMN()+(-3), 1))*INDIRECT(ADDRESS(ROW()+(0), COLUMN()+(-1), 1)), 2)</f>
        <v>333.34</v>
      </c>
    </row>
    <row r="21" spans="1:8" ht="13.50" thickBot="1" customHeight="1">
      <c r="A21" s="18"/>
      <c r="B21" s="18"/>
      <c r="C21" s="5" t="s">
        <v>47</v>
      </c>
      <c r="D21" s="5"/>
      <c r="E21" s="22">
        <v>3</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5896.27</v>
      </c>
      <c r="H21" s="24">
        <f ca="1">ROUND(INDIRECT(ADDRESS(ROW()+(0), COLUMN()+(-3), 1))*INDIRECT(ADDRESS(ROW()+(0), COLUMN()+(-1), 1))/100, 2)</f>
        <v>176.89</v>
      </c>
    </row>
    <row r="22" spans="1:8" ht="13.50" thickBot="1" customHeight="1">
      <c r="A22" s="25" t="s">
        <v>49</v>
      </c>
      <c r="B22" s="25"/>
      <c r="C22" s="26"/>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6073.16</v>
      </c>
    </row>
  </sheetData>
  <mergeCells count="3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E22"/>
  </mergeCells>
  <pageMargins left="0.147638" right="0.147638" top="0.206693" bottom="0.206693" header="0.0" footer="0.0"/>
  <pageSetup paperSize="9" orientation="portrait"/>
  <rowBreaks count="0" manualBreakCount="0">
    </rowBreaks>
</worksheet>
</file>