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<sst xmlns="http://schemas.openxmlformats.org/spreadsheetml/2006/main" count="48" uniqueCount="48">
  <si>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</si>
  <si>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EUT010</t>
  </si>
  <si>
    <t xml:space="preserve">m²</t>
  </si>
  <si>
    <t xml:space="preserve">Toiture inclinée de tuiles en terre cuite sur comble aménagé.</t>
  </si>
  <si>
    <r>
      <rPr>
        <sz val="8.25"/>
        <color rgb="FF000000"/>
        <rFont val="Arial"/>
        <family val="2"/>
      </rPr>
      <t xml:space="preserve">Toiture inclinée de tuiles en terre cuite, sur comble aménagé, avec une pente moyenne de 30%, composée de: imperméabilisation: plaque sous tuile, couverture: tuile canal en terre cuite, couleur rouge, 40x19x16 cm, placée avec du mortier de ciment, confectionné sur chantier, dosage 1:8; forme de pentes avec plancher en béton ou panneau céramique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</si>
  <si>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</si>
  <si>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</si>
  <si>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</si>
  <si>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</si>
  <si>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</si>
  <si>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</si>
  <si>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mt13lpo010h</t>
  </si>
  <si>
    <t xml:space="preserve">Plaque asphaltique 10 ondes de profil ondulé et couleur rouge, à base de fibres minérales et végétales saturées avec une émulsion bitumineuse à températures élevées, selon NF EN 534.</t>
  </si>
  <si>
    <t xml:space="preserve">m²</t>
  </si>
  <si>
    <t xml:space="preserve">mt13lpo035a</t>
  </si>
  <si>
    <t xml:space="preserve">Clou, pour la fixation de plaque sous tuile.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</si>
  <si>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</si>
  <si>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</si>
  <si>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</si>
  <si>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</si>
  <si>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</si>
  <si>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</si>
  <si>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</si>
  <si>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</si>
  <si>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</si>
  <si>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</si>
  <si>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mt13tac010a</t>
  </si>
  <si>
    <t xml:space="preserve">Tuile canal en terre cuite, couleur rouge, 40x19x16 cm, selon NF EN 1304.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</si>
  <si>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</si>
  <si>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</si>
  <si>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</si>
  <si>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</si>
  <si>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</si>
  <si>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</si>
  <si>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</si>
  <si>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</si>
  <si>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</si>
  <si>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</si>
  <si>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</si>
  <si>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</si>
  <si>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</si>
  <si>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</si>
  <si>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</si>
  <si>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</si>
  <si>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</si>
  <si>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</si>
  <si>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853,28DA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</si>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</sst>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1.250000</v>
      </c>
      <c r="F9" s="11" t="s">
        <v>13</v>
      </c>
      <c r="G9" s="13">
        <v>758.490000</v>
      </c>
      <c r="H9" s="13">
        <f ca="1">ROUND(INDIRECT(ADDRESS(ROW()+(0), COLUMN()+(-3), 1))*INDIRECT(ADDRESS(ROW()+(0), COLUMN()+(-1), 1)), 2)</f>
        <v>948.110000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9.060000</v>
      </c>
      <c r="H10" s="17">
        <f ca="1">ROUND(INDIRECT(ADDRESS(ROW()+(0), COLUMN()+(-3), 1))*INDIRECT(ADDRESS(ROW()+(0), COLUMN()+(-1), 1)), 2)</f>
        <v>27.180000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0.006000</v>
      </c>
      <c r="F11" s="16" t="s">
        <v>19</v>
      </c>
      <c r="G11" s="17">
        <v>171.860000</v>
      </c>
      <c r="H11" s="17">
        <f ca="1">ROUND(INDIRECT(ADDRESS(ROW()+(0), COLUMN()+(-3), 1))*INDIRECT(ADDRESS(ROW()+(0), COLUMN()+(-1), 1)), 2)</f>
        <v>1.030000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0.052000</v>
      </c>
      <c r="F12" s="16" t="s">
        <v>22</v>
      </c>
      <c r="G12" s="17">
        <v>1777.750000</v>
      </c>
      <c r="H12" s="17">
        <f ca="1">ROUND(INDIRECT(ADDRESS(ROW()+(0), COLUMN()+(-3), 1))*INDIRECT(ADDRESS(ROW()+(0), COLUMN()+(-1), 1)), 2)</f>
        <v>92.440000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6.000000</v>
      </c>
      <c r="F13" s="16" t="s">
        <v>25</v>
      </c>
      <c r="G13" s="17">
        <v>12.490000</v>
      </c>
      <c r="H13" s="17">
        <f ca="1">ROUND(INDIRECT(ADDRESS(ROW()+(0), COLUMN()+(-3), 1))*INDIRECT(ADDRESS(ROW()+(0), COLUMN()+(-1), 1)), 2)</f>
        <v>74.940000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32.100000</v>
      </c>
      <c r="F14" s="16" t="s">
        <v>28</v>
      </c>
      <c r="G14" s="17">
        <v>26.850000</v>
      </c>
      <c r="H14" s="17">
        <f ca="1">ROUND(INDIRECT(ADDRESS(ROW()+(0), COLUMN()+(-3), 1))*INDIRECT(ADDRESS(ROW()+(0), COLUMN()+(-1), 1)), 2)</f>
        <v>861.890000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0.026000</v>
      </c>
      <c r="F15" s="16" t="s">
        <v>31</v>
      </c>
      <c r="G15" s="17">
        <v>141.180000</v>
      </c>
      <c r="H15" s="17">
        <f ca="1">ROUND(INDIRECT(ADDRESS(ROW()+(0), COLUMN()+(-3), 1))*INDIRECT(ADDRESS(ROW()+(0), COLUMN()+(-1), 1)), 2)</f>
        <v>3.670000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0.660000</v>
      </c>
      <c r="F16" s="16" t="s">
        <v>34</v>
      </c>
      <c r="G16" s="17">
        <v>461.400000</v>
      </c>
      <c r="H16" s="17">
        <f ca="1">ROUND(INDIRECT(ADDRESS(ROW()+(0), COLUMN()+(-3), 1))*INDIRECT(ADDRESS(ROW()+(0), COLUMN()+(-1), 1)), 2)</f>
        <v>304.520000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0.330000</v>
      </c>
      <c r="F17" s="16" t="s">
        <v>37</v>
      </c>
      <c r="G17" s="17">
        <v>329.490000</v>
      </c>
      <c r="H17" s="17">
        <f ca="1">ROUND(INDIRECT(ADDRESS(ROW()+(0), COLUMN()+(-3), 1))*INDIRECT(ADDRESS(ROW()+(0), COLUMN()+(-1), 1)), 2)</f>
        <v>108.730000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0.174000</v>
      </c>
      <c r="F18" s="16" t="s">
        <v>40</v>
      </c>
      <c r="G18" s="17">
        <v>475.070000</v>
      </c>
      <c r="H18" s="17">
        <f ca="1">ROUND(INDIRECT(ADDRESS(ROW()+(0), COLUMN()+(-3), 1))*INDIRECT(ADDRESS(ROW()+(0), COLUMN()+(-1), 1)), 2)</f>
        <v>82.660000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0.087000</v>
      </c>
      <c r="F19" s="20" t="s">
        <v>43</v>
      </c>
      <c r="G19" s="21">
        <v>342.970000</v>
      </c>
      <c r="H19" s="21">
        <f ca="1">ROUND(INDIRECT(ADDRESS(ROW()+(0), COLUMN()+(-3), 1))*INDIRECT(ADDRESS(ROW()+(0), COLUMN()+(-1), 1)), 2)</f>
        <v>29.840000</v>
      </c>
    </row>
    <row r="20" spans="1:8" ht="13.50" thickBot="1" customHeight="1">
      <c r="A20" s="18"/>
      <c r="B20" s="18"/>
      <c r="C20" s="5" t="s">
        <v>44</v>
      </c>
      <c r="D20" s="5"/>
      <c r="E20" s="22">
        <v>2.000000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2535.010000</v>
      </c>
      <c r="H20" s="24">
        <f ca="1">ROUND(INDIRECT(ADDRESS(ROW()+(0), COLUMN()+(-3), 1))*INDIRECT(ADDRESS(ROW()+(0), COLUMN()+(-1), 1))/100, 2)</f>
        <v>50.700000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2585.710000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