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<sst xmlns="http://schemas.openxmlformats.org/spreadsheetml/2006/main" count="48" uniqueCount="48">
  <si>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</si>
  <si>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FCO030</t>
  </si>
  <si>
    <t xml:space="preserve">m²</t>
  </si>
  <si>
    <t xml:space="preserve">Cloison en plaques de plâtre. Système "PLACO".</t>
  </si>
  <si>
    <r>
      <rPr>
        <sz val="8.25"/>
        <color rgb="FF000000"/>
        <rFont val="Arial"/>
        <family val="2"/>
      </rPr>
      <t xml:space="preserve">Cloison simple peau à simple ossature, système "PLACO", (15 + 48 + 15)/600 (48), de 78 mm d'épaisseur totale, avec niveau de qualité de la finition standard (Q2), constituée d'une ossature simple autoportante de profilés métalliques en acier galvanisé constituée de rails R 48 "PLACO" et montants M 48 "PLACO", avec une séparation entre les montants de 600 mm et une disposition normale "N", à laquelle deux plaques au total sont vissées est vissée une plaque de plâtre A / NF EN 520 - 1200 / 2000 / 15 / à bords longitudinaux amincis, BA 15 "PLACO" sur une face, et une autre plaque A / NF EN 520 - 1200 / 2000 / 15 / à bords longitudinaux amincis, BA 15 "PLACO" sur l'autre face. Comprend la bande étanche autoadhésive, Banda 45 "PLACO"; la visserie pour la fixation des plaques; le ruban en papier avec renfort métallique "PLACO" et la pâte et la bande pour le traitement des joints. Le prix comprend la résolution des rencontres et des points singuliers, mais il ne comprend pas l'isolation à placer entre les montants.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</si>
  <si>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</si>
  <si>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</si>
  <si>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</si>
  <si>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</si>
  <si>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</si>
  <si>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</si>
  <si>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mt12plj020a</t>
  </si>
  <si>
    <t xml:space="preserve">Bande étanche autoadhésive, Banda 45 "PLACO", en mousse de polyéthylène à cellules fermées, de 3 mm d'épaisseur et 45 mm de largeur, pour l'étanchéité de la base et l'isolation acoustique du périmètre des cloisons et doublages de plaques.</t>
  </si>
  <si>
    <t xml:space="preserve">m</t>
  </si>
  <si>
    <t xml:space="preserve">mt12plp070b</t>
  </si>
  <si>
    <t xml:space="preserve">Rail de profilé en acier galvanisé, R 48 "PLACO", fabriqué par laminage à froid, de 3000 mm de longueur, 48x30 mm de section et 0,55 mm d'épaisseur, selon NF DTU 25.41 P1-2 et NF EN 14195.</t>
  </si>
  <si>
    <t xml:space="preserve">m</t>
  </si>
  <si>
    <t xml:space="preserve">mt12plp060b</t>
  </si>
  <si>
    <t xml:space="preserve">Montant de profilé en acier galvanisé, M 48 "PLACO", fabriqué par laminage à froid, de 3000 mm de longueur, 46,5x36 mm de section et 0,6 mm d'épaisseur, selon NF DTU 25.41 P1-2 et NF EN 14195.</t>
  </si>
  <si>
    <t xml:space="preserve">m</t>
  </si>
  <si>
    <t xml:space="preserve">mt12plk010aaead</t>
  </si>
  <si>
    <t xml:space="preserve">Plaque de plâtre A / NF EN 520 - 1200 / 2000 / 15 / à bords longitudinaux amincis, BA 15 "PLACO", constituée d'une âme en plâtre d'origine naturelle enveloppée et liée aux deux feuilles de carton fort.</t>
  </si>
  <si>
    <t xml:space="preserve">m²</t>
  </si>
  <si>
    <t xml:space="preserve">mt12plt010a</t>
  </si>
  <si>
    <t xml:space="preserve">Vis autoformeuse TTPC 25 "PLACO", avec tête en trompette, de 25 mm de longueur, pour installation de plaques de plâtre sur des profilés d'épaisseur inférieure à 6 mm.</t>
  </si>
  <si>
    <t xml:space="preserve">U</t>
  </si>
  <si>
    <t xml:space="preserve">mt12plt030b</t>
  </si>
  <si>
    <t xml:space="preserve">Vis autoforeuse à tôle, TRPF 13 "PLACO", de 13 mm de longueur.</t>
  </si>
  <si>
    <t xml:space="preserve">U</t>
  </si>
  <si>
    <t xml:space="preserve">mt12plj010a</t>
  </si>
  <si>
    <t xml:space="preserve">Bande microperforée en papier "PLACO", de 50 mm de largeur, selon NF EN 13963, pour finition des joints de plaques de plâtre.</t>
  </si>
  <si>
    <t xml:space="preserve">m</t>
  </si>
  <si>
    <t xml:space="preserve">mt12plm010a</t>
  </si>
  <si>
    <t xml:space="preserve">Pâte de séchage en poudre SN "PLACO"; Euroclasse A2-s1, d0 de réaction au feu, selon NF EN 13501-1, intervalle de température de travail de 5 à 30°C, pour application manuelle avec bande à joint, selon NF EN 13963; pour le traitement des joints des plaques en plâtre.</t>
  </si>
  <si>
    <t xml:space="preserve">kg</t>
  </si>
  <si>
    <t xml:space="preserve">mt12plj010b</t>
  </si>
  <si>
    <t xml:space="preserve">Ruban en papier avec renfort métallique "PLACO", de 50 mm de largeur, selon NF EN 14353, pour finition des joints de plaques de plâtre.</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</si>
  <si>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</si>
  <si>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</si>
  <si>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</si>
  <si>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</si>
  <si>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</si>
  <si>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</si>
  <si>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</si>
  <si>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</si>
  <si>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</si>
  <si>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130,42DA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</si>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</sst>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1.19" customWidth="1"/>
    <col min="4" max="4" width="75.82"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87.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0.45</v>
      </c>
      <c r="F9" s="11" t="s">
        <v>13</v>
      </c>
      <c r="G9" s="13">
        <v>58.83</v>
      </c>
      <c r="H9" s="13">
        <f ca="1">ROUND(INDIRECT(ADDRESS(ROW()+(0), COLUMN()+(-3), 1))*INDIRECT(ADDRESS(ROW()+(0), COLUMN()+(-1), 1)), 2)</f>
        <v>26.47</v>
      </c>
    </row>
    <row r="10" spans="1:8" ht="34.50" thickBot="1" customHeight="1">
      <c r="A10" s="14" t="s">
        <v>14</v>
      </c>
      <c r="B10" s="14"/>
      <c r="C10" s="14"/>
      <c r="D10" s="14" t="s">
        <v>15</v>
      </c>
      <c r="E10" s="15">
        <v>0.9</v>
      </c>
      <c r="F10" s="16" t="s">
        <v>16</v>
      </c>
      <c r="G10" s="17">
        <v>205.29</v>
      </c>
      <c r="H10" s="17">
        <f ca="1">ROUND(INDIRECT(ADDRESS(ROW()+(0), COLUMN()+(-3), 1))*INDIRECT(ADDRESS(ROW()+(0), COLUMN()+(-1), 1)), 2)</f>
        <v>184.76</v>
      </c>
    </row>
    <row r="11" spans="1:8" ht="34.50" thickBot="1" customHeight="1">
      <c r="A11" s="14" t="s">
        <v>17</v>
      </c>
      <c r="B11" s="14"/>
      <c r="C11" s="14"/>
      <c r="D11" s="14" t="s">
        <v>18</v>
      </c>
      <c r="E11" s="15">
        <v>2.1</v>
      </c>
      <c r="F11" s="16" t="s">
        <v>19</v>
      </c>
      <c r="G11" s="17">
        <v>248.76</v>
      </c>
      <c r="H11" s="17">
        <f ca="1">ROUND(INDIRECT(ADDRESS(ROW()+(0), COLUMN()+(-3), 1))*INDIRECT(ADDRESS(ROW()+(0), COLUMN()+(-1), 1)), 2)</f>
        <v>522.4</v>
      </c>
    </row>
    <row r="12" spans="1:8" ht="34.50" thickBot="1" customHeight="1">
      <c r="A12" s="14" t="s">
        <v>20</v>
      </c>
      <c r="B12" s="14"/>
      <c r="C12" s="14"/>
      <c r="D12" s="14" t="s">
        <v>21</v>
      </c>
      <c r="E12" s="15">
        <v>2.1</v>
      </c>
      <c r="F12" s="16" t="s">
        <v>22</v>
      </c>
      <c r="G12" s="17">
        <v>596.54</v>
      </c>
      <c r="H12" s="17">
        <f ca="1">ROUND(INDIRECT(ADDRESS(ROW()+(0), COLUMN()+(-3), 1))*INDIRECT(ADDRESS(ROW()+(0), COLUMN()+(-1), 1)), 2)</f>
        <v>1252.73</v>
      </c>
    </row>
    <row r="13" spans="1:8" ht="24.00" thickBot="1" customHeight="1">
      <c r="A13" s="14" t="s">
        <v>23</v>
      </c>
      <c r="B13" s="14"/>
      <c r="C13" s="14"/>
      <c r="D13" s="14" t="s">
        <v>24</v>
      </c>
      <c r="E13" s="15">
        <v>22</v>
      </c>
      <c r="F13" s="16" t="s">
        <v>25</v>
      </c>
      <c r="G13" s="17">
        <v>1.67</v>
      </c>
      <c r="H13" s="17">
        <f ca="1">ROUND(INDIRECT(ADDRESS(ROW()+(0), COLUMN()+(-3), 1))*INDIRECT(ADDRESS(ROW()+(0), COLUMN()+(-1), 1)), 2)</f>
        <v>36.74</v>
      </c>
    </row>
    <row r="14" spans="1:8" ht="13.50" thickBot="1" customHeight="1">
      <c r="A14" s="14" t="s">
        <v>26</v>
      </c>
      <c r="B14" s="14"/>
      <c r="C14" s="14"/>
      <c r="D14" s="14" t="s">
        <v>27</v>
      </c>
      <c r="E14" s="15">
        <v>4</v>
      </c>
      <c r="F14" s="16" t="s">
        <v>28</v>
      </c>
      <c r="G14" s="17">
        <v>1.93</v>
      </c>
      <c r="H14" s="17">
        <f ca="1">ROUND(INDIRECT(ADDRESS(ROW()+(0), COLUMN()+(-3), 1))*INDIRECT(ADDRESS(ROW()+(0), COLUMN()+(-1), 1)), 2)</f>
        <v>7.72</v>
      </c>
    </row>
    <row r="15" spans="1:8" ht="24.00" thickBot="1" customHeight="1">
      <c r="A15" s="14" t="s">
        <v>29</v>
      </c>
      <c r="B15" s="14"/>
      <c r="C15" s="14"/>
      <c r="D15" s="14" t="s">
        <v>30</v>
      </c>
      <c r="E15" s="15">
        <v>1.4</v>
      </c>
      <c r="F15" s="16" t="s">
        <v>31</v>
      </c>
      <c r="G15" s="17">
        <v>6.78</v>
      </c>
      <c r="H15" s="17">
        <f ca="1">ROUND(INDIRECT(ADDRESS(ROW()+(0), COLUMN()+(-3), 1))*INDIRECT(ADDRESS(ROW()+(0), COLUMN()+(-1), 1)), 2)</f>
        <v>9.49</v>
      </c>
    </row>
    <row r="16" spans="1:8" ht="34.50" thickBot="1" customHeight="1">
      <c r="A16" s="14" t="s">
        <v>32</v>
      </c>
      <c r="B16" s="14"/>
      <c r="C16" s="14"/>
      <c r="D16" s="14" t="s">
        <v>33</v>
      </c>
      <c r="E16" s="15">
        <v>0.66</v>
      </c>
      <c r="F16" s="16" t="s">
        <v>34</v>
      </c>
      <c r="G16" s="17">
        <v>141.91</v>
      </c>
      <c r="H16" s="17">
        <f ca="1">ROUND(INDIRECT(ADDRESS(ROW()+(0), COLUMN()+(-3), 1))*INDIRECT(ADDRESS(ROW()+(0), COLUMN()+(-1), 1)), 2)</f>
        <v>93.66</v>
      </c>
    </row>
    <row r="17" spans="1:8" ht="24.00" thickBot="1" customHeight="1">
      <c r="A17" s="14" t="s">
        <v>35</v>
      </c>
      <c r="B17" s="14"/>
      <c r="C17" s="14"/>
      <c r="D17" s="14" t="s">
        <v>36</v>
      </c>
      <c r="E17" s="15">
        <v>0.3</v>
      </c>
      <c r="F17" s="16" t="s">
        <v>37</v>
      </c>
      <c r="G17" s="17">
        <v>103.94</v>
      </c>
      <c r="H17" s="17">
        <f ca="1">ROUND(INDIRECT(ADDRESS(ROW()+(0), COLUMN()+(-3), 1))*INDIRECT(ADDRESS(ROW()+(0), COLUMN()+(-1), 1)), 2)</f>
        <v>31.18</v>
      </c>
    </row>
    <row r="18" spans="1:8" ht="13.50" thickBot="1" customHeight="1">
      <c r="A18" s="14" t="s">
        <v>38</v>
      </c>
      <c r="B18" s="14"/>
      <c r="C18" s="14"/>
      <c r="D18" s="14" t="s">
        <v>39</v>
      </c>
      <c r="E18" s="15">
        <v>0.302</v>
      </c>
      <c r="F18" s="16" t="s">
        <v>40</v>
      </c>
      <c r="G18" s="17">
        <v>751.66</v>
      </c>
      <c r="H18" s="17">
        <f ca="1">ROUND(INDIRECT(ADDRESS(ROW()+(0), COLUMN()+(-3), 1))*INDIRECT(ADDRESS(ROW()+(0), COLUMN()+(-1), 1)), 2)</f>
        <v>227</v>
      </c>
    </row>
    <row r="19" spans="1:8" ht="13.50" thickBot="1" customHeight="1">
      <c r="A19" s="14" t="s">
        <v>41</v>
      </c>
      <c r="B19" s="14"/>
      <c r="C19" s="14"/>
      <c r="D19" s="18" t="s">
        <v>42</v>
      </c>
      <c r="E19" s="19">
        <v>0.302</v>
      </c>
      <c r="F19" s="20" t="s">
        <v>43</v>
      </c>
      <c r="G19" s="21">
        <v>546.7</v>
      </c>
      <c r="H19" s="21">
        <f ca="1">ROUND(INDIRECT(ADDRESS(ROW()+(0), COLUMN()+(-3), 1))*INDIRECT(ADDRESS(ROW()+(0), COLUMN()+(-1), 1)), 2)</f>
        <v>165.1</v>
      </c>
    </row>
    <row r="20" spans="1:8" ht="13.50" thickBot="1" customHeight="1">
      <c r="A20" s="18"/>
      <c r="B20" s="18"/>
      <c r="C20" s="18"/>
      <c r="D20" s="5" t="s">
        <v>44</v>
      </c>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2557.25</v>
      </c>
      <c r="H20" s="24">
        <f ca="1">ROUND(INDIRECT(ADDRESS(ROW()+(0), COLUMN()+(-3), 1))*INDIRECT(ADDRESS(ROW()+(0), COLUMN()+(-1), 1))/100, 2)</f>
        <v>51.15</v>
      </c>
    </row>
    <row r="21" spans="1:8" ht="13.50" thickBot="1" customHeight="1">
      <c r="A21" s="25" t="s">
        <v>46</v>
      </c>
      <c r="B21" s="25"/>
      <c r="C21" s="25"/>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2608.4</v>
      </c>
    </row>
  </sheetData>
  <mergeCells count="17">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E21"/>
  </mergeCells>
  <pageMargins left="0.147638" right="0.147638" top="0.206693" bottom="0.206693" header="0.0" footer="0.0"/>
  <pageSetup paperSize="9" orientation="portrait"/>
  <rowBreaks count="0" manualBreakCount="0">
    </rowBreaks>
</worksheet>
</file>