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<sst xmlns="http://schemas.openxmlformats.org/spreadsheetml/2006/main" count="33" uniqueCount="33">
  <si>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</si>
  <si>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FDH100</t>
  </si>
  <si>
    <t xml:space="preserve">m²</t>
  </si>
  <si>
    <t xml:space="preserve">Habillage en plaques de plâtre avec isolation incorporée.</t>
  </si>
  <si>
    <r>
      <rPr>
        <sz val="8.25"/>
        <color rgb="FF000000"/>
        <rFont val="Arial"/>
        <family val="2"/>
      </rPr>
      <t xml:space="preserve">Habillage, réalisée avec plaque de plâtre avec isolation de polystyrène expansé et lame en aluminium, collée avec du mortier adhésif sur le parement vertical; 55 mm d'épaisseur totale. Le prix comprend la résolution des rencontres et des points singuliers et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</si>
  <si>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</si>
  <si>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</si>
  <si>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</si>
  <si>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</si>
  <si>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</si>
  <si>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</si>
  <si>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mt12psg035a</t>
  </si>
  <si>
    <t xml:space="preserve">Mortier adhésif, selon NF EN 14496.</t>
  </si>
  <si>
    <t xml:space="preserve">kg</t>
  </si>
  <si>
    <t xml:space="preserve">mt12psg240e</t>
  </si>
  <si>
    <t xml:space="preserve">Plaque transformée de 10+30 mm d'épaisseur formée d'une plaque de plâtre 9,5x1200x2600, BA, NF EN 13950 qui porte une lame de polystyrène expansé de 15 kg/m³ de densité par une face et un film d'aluminium qui agit comme pare-vapeur par l'autre adhérée.</t>
  </si>
  <si>
    <t xml:space="preserve">m²</t>
  </si>
  <si>
    <t xml:space="preserve">mt12psg030a</t>
  </si>
  <si>
    <t xml:space="preserve">Pâte à joints, selon NF EN 13963.</t>
  </si>
  <si>
    <t xml:space="preserve">kg</t>
  </si>
  <si>
    <t xml:space="preserve">mt12psg040a</t>
  </si>
  <si>
    <t xml:space="preserve">Bande à joint, selon NF EN 13963.</t>
  </si>
  <si>
    <t xml:space="preserve">m</t>
  </si>
  <si>
    <t xml:space="preserve">mo053</t>
  </si>
  <si>
    <t xml:space="preserve">Compagnon professionnel III/CP2 plaquiste.</t>
  </si>
  <si>
    <t xml:space="preserve">h</t>
  </si>
  <si>
    <t xml:space="preserve">mo100</t>
  </si>
  <si>
    <t xml:space="preserve">Ouvrier professionnel II/OP plaquiste.</t>
  </si>
  <si>
    <t xml:space="preserve">h</t>
  </si>
  <si>
    <t xml:space="preserve">Frais de chantier des unités d'ouvrage</t>
  </si>
  <si>
    <t xml:space="preserve">%</t>
  </si>
  <si>
    <t xml:space="preserve">Coût d'entretien décennal: 260,30DA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</si>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</sst>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4</v>
      </c>
      <c r="F9" s="11" t="s">
        <v>13</v>
      </c>
      <c r="G9" s="13">
        <v>50.06</v>
      </c>
      <c r="H9" s="13">
        <f ca="1">ROUND(INDIRECT(ADDRESS(ROW()+(0), COLUMN()+(-3), 1))*INDIRECT(ADDRESS(ROW()+(0), COLUMN()+(-1), 1)), 2)</f>
        <v>200.24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1.05</v>
      </c>
      <c r="F10" s="16" t="s">
        <v>16</v>
      </c>
      <c r="G10" s="17">
        <v>1732.65</v>
      </c>
      <c r="H10" s="17">
        <f ca="1">ROUND(INDIRECT(ADDRESS(ROW()+(0), COLUMN()+(-3), 1))*INDIRECT(ADDRESS(ROW()+(0), COLUMN()+(-1), 1)), 2)</f>
        <v>1819.28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0.25</v>
      </c>
      <c r="F11" s="16" t="s">
        <v>19</v>
      </c>
      <c r="G11" s="17">
        <v>107.21</v>
      </c>
      <c r="H11" s="17">
        <f ca="1">ROUND(INDIRECT(ADDRESS(ROW()+(0), COLUMN()+(-3), 1))*INDIRECT(ADDRESS(ROW()+(0), COLUMN()+(-1), 1)), 2)</f>
        <v>26.8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1.6</v>
      </c>
      <c r="F12" s="16" t="s">
        <v>22</v>
      </c>
      <c r="G12" s="17">
        <v>3.32</v>
      </c>
      <c r="H12" s="17">
        <f ca="1">ROUND(INDIRECT(ADDRESS(ROW()+(0), COLUMN()+(-3), 1))*INDIRECT(ADDRESS(ROW()+(0), COLUMN()+(-1), 1)), 2)</f>
        <v>5.31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0.328</v>
      </c>
      <c r="F13" s="16" t="s">
        <v>25</v>
      </c>
      <c r="G13" s="17">
        <v>475.07</v>
      </c>
      <c r="H13" s="17">
        <f ca="1">ROUND(INDIRECT(ADDRESS(ROW()+(0), COLUMN()+(-3), 1))*INDIRECT(ADDRESS(ROW()+(0), COLUMN()+(-1), 1)), 2)</f>
        <v>155.82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0.328</v>
      </c>
      <c r="F14" s="20" t="s">
        <v>28</v>
      </c>
      <c r="G14" s="21">
        <v>342.97</v>
      </c>
      <c r="H14" s="21">
        <f ca="1">ROUND(INDIRECT(ADDRESS(ROW()+(0), COLUMN()+(-3), 1))*INDIRECT(ADDRESS(ROW()+(0), COLUMN()+(-1), 1)), 2)</f>
        <v>112.49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2319.94</v>
      </c>
      <c r="H15" s="24">
        <f ca="1">ROUND(INDIRECT(ADDRESS(ROW()+(0), COLUMN()+(-3), 1))*INDIRECT(ADDRESS(ROW()+(0), COLUMN()+(-1), 1))/100, 2)</f>
        <v>46.4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2366.34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