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<sst xmlns="http://schemas.openxmlformats.org/spreadsheetml/2006/main" count="35" uniqueCount="35">
  <si>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</si>
  <si>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FDH130</t>
  </si>
  <si>
    <t xml:space="preserve">m²</t>
  </si>
  <si>
    <t xml:space="preserve">Système d'habillage "KNAUF", en plaques de plâtre avec isolation incorporée, pour cloisons.</t>
  </si>
  <si>
    <r>
      <rPr>
        <b/>
        <sz val="7.80"/>
        <color rgb="FF000000"/>
        <rFont val="Arial"/>
        <family val="2"/>
      </rPr>
      <t xml:space="preserve">Habillage de cloison, W 631 "KNAUF", réalisée avec plaque de plâtre - |10+30 Polyplac (XPE)|, reçue avec pâte de collage sur le parement vertical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55</t>
    </r>
    <r>
      <rPr>
        <sz val="7.80"/>
        <color rgb="FF000000"/>
        <rFont val="Arial"/>
        <family val="2"/>
      </rPr>
      <t xml:space="preserve"> mm d'épaisseur totale.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</si>
  <si>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</si>
  <si>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</si>
  <si>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</si>
  <si>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</si>
  <si>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</si>
  <si>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</si>
  <si>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mt12pik015</t>
  </si>
  <si>
    <t xml:space="preserve">Pâte de collage Perlfix "KNAUF", selon NF EN 14496.</t>
  </si>
  <si>
    <t xml:space="preserve">kg</t>
  </si>
  <si>
    <t xml:space="preserve">mt12ppk012b</t>
  </si>
  <si>
    <t xml:space="preserve">Plaque transformée Polyplac (XPE) 10+30 mm "KNAUF" formée d'une plaque de plâtre 10x1200x2600, BA, NF EN 13950 qui possède une lame de polystyrène expansé de 15 kg/m³ de densité collée.</t>
  </si>
  <si>
    <t xml:space="preserve">m²</t>
  </si>
  <si>
    <t xml:space="preserve">mt12pik010b</t>
  </si>
  <si>
    <t xml:space="preserve">Pâte de joints Jointfiller F-1 GLS "KNAUF", selon NF EN 13963.</t>
  </si>
  <si>
    <t xml:space="preserve">kg</t>
  </si>
  <si>
    <t xml:space="preserve">mt12pck010a</t>
  </si>
  <si>
    <t xml:space="preserve">Bande de joints "KNAUF" de 50 mm de largeur.</t>
  </si>
  <si>
    <t xml:space="preserve">m</t>
  </si>
  <si>
    <t xml:space="preserve">mo052</t>
  </si>
  <si>
    <t xml:space="preserve">Compagnon professionnel III/CP2 plaquiste.</t>
  </si>
  <si>
    <t xml:space="preserve">h</t>
  </si>
  <si>
    <t xml:space="preserve">mo098</t>
  </si>
  <si>
    <t xml:space="preserve">Ouvrier professionnel II/OP plaquiste.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</si>
  <si>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</si>
  <si>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</si>
  <si>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</si>
  <si>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</si>
  <si>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</si>
  <si>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180,68DA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</si>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</sst>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10.78" customWidth="1"/>
    <col min="3" max="3" width="56.10" customWidth="1"/>
    <col min="4" max="4" width="8.60" customWidth="1"/>
    <col min="5" max="5" width="5.83" customWidth="1"/>
    <col min="6" max="6" width="12.09" customWidth="1"/>
    <col min="7" max="7" width="4.37" customWidth="1"/>
    <col min="8" max="8" width="4.37" customWidth="1"/>
    <col min="9" max="9" width="4.2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1.6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5"/>
      <c r="H3" s="5"/>
      <c r="I3" s="5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/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</row>
    <row r="8" spans="1:9" ht="12.00" thickBot="1" customHeight="1">
      <c r="A8" s="10" t="s">
        <v>11</v>
      </c>
      <c r="B8" s="10" t="s">
        <v>12</v>
      </c>
      <c r="C8" s="10"/>
      <c r="D8" s="12">
        <v>3.500000</v>
      </c>
      <c r="E8" s="14" t="s">
        <v>13</v>
      </c>
      <c r="F8" s="16">
        <v>61.290000</v>
      </c>
      <c r="G8" s="16"/>
      <c r="H8" s="16">
        <f ca="1">ROUND(INDIRECT(ADDRESS(ROW()+(0), COLUMN()+(-4), 1))*INDIRECT(ADDRESS(ROW()+(0), COLUMN()+(-2), 1)), 2)</f>
        <v>214.520000</v>
      </c>
      <c r="I8" s="16"/>
    </row>
    <row r="9" spans="1:9" ht="31.20" thickBot="1" customHeight="1">
      <c r="A9" s="17" t="s">
        <v>14</v>
      </c>
      <c r="B9" s="17" t="s">
        <v>15</v>
      </c>
      <c r="C9" s="17"/>
      <c r="D9" s="18">
        <v>1.050000</v>
      </c>
      <c r="E9" s="19" t="s">
        <v>16</v>
      </c>
      <c r="F9" s="20">
        <v>1063.600000</v>
      </c>
      <c r="G9" s="20"/>
      <c r="H9" s="20">
        <f ca="1">ROUND(INDIRECT(ADDRESS(ROW()+(0), COLUMN()+(-4), 1))*INDIRECT(ADDRESS(ROW()+(0), COLUMN()+(-2), 1)), 2)</f>
        <v>1116.780000</v>
      </c>
      <c r="I9" s="20"/>
    </row>
    <row r="10" spans="1:9" ht="12.00" thickBot="1" customHeight="1">
      <c r="A10" s="17" t="s">
        <v>17</v>
      </c>
      <c r="B10" s="17" t="s">
        <v>18</v>
      </c>
      <c r="C10" s="17"/>
      <c r="D10" s="18">
        <v>0.300000</v>
      </c>
      <c r="E10" s="19" t="s">
        <v>19</v>
      </c>
      <c r="F10" s="20">
        <v>144.270000</v>
      </c>
      <c r="G10" s="20"/>
      <c r="H10" s="20">
        <f ca="1">ROUND(INDIRECT(ADDRESS(ROW()+(0), COLUMN()+(-4), 1))*INDIRECT(ADDRESS(ROW()+(0), COLUMN()+(-2), 1)), 2)</f>
        <v>43.280000</v>
      </c>
      <c r="I10" s="20"/>
    </row>
    <row r="11" spans="1:9" ht="12.00" thickBot="1" customHeight="1">
      <c r="A11" s="17" t="s">
        <v>20</v>
      </c>
      <c r="B11" s="17" t="s">
        <v>21</v>
      </c>
      <c r="C11" s="17"/>
      <c r="D11" s="18">
        <v>1.600000</v>
      </c>
      <c r="E11" s="19" t="s">
        <v>22</v>
      </c>
      <c r="F11" s="20">
        <v>3.670000</v>
      </c>
      <c r="G11" s="20"/>
      <c r="H11" s="20">
        <f ca="1">ROUND(INDIRECT(ADDRESS(ROW()+(0), COLUMN()+(-4), 1))*INDIRECT(ADDRESS(ROW()+(0), COLUMN()+(-2), 1)), 2)</f>
        <v>5.870000</v>
      </c>
      <c r="I11" s="20"/>
    </row>
    <row r="12" spans="1:9" ht="12.00" thickBot="1" customHeight="1">
      <c r="A12" s="17" t="s">
        <v>23</v>
      </c>
      <c r="B12" s="17" t="s">
        <v>24</v>
      </c>
      <c r="C12" s="17"/>
      <c r="D12" s="18">
        <v>0.323000</v>
      </c>
      <c r="E12" s="19" t="s">
        <v>25</v>
      </c>
      <c r="F12" s="20">
        <v>469.160000</v>
      </c>
      <c r="G12" s="20"/>
      <c r="H12" s="20">
        <f ca="1">ROUND(INDIRECT(ADDRESS(ROW()+(0), COLUMN()+(-4), 1))*INDIRECT(ADDRESS(ROW()+(0), COLUMN()+(-2), 1)), 2)</f>
        <v>151.540000</v>
      </c>
      <c r="I12" s="20"/>
    </row>
    <row r="13" spans="1:9" ht="12.00" thickBot="1" customHeight="1">
      <c r="A13" s="17" t="s">
        <v>26</v>
      </c>
      <c r="B13" s="21" t="s">
        <v>27</v>
      </c>
      <c r="C13" s="21"/>
      <c r="D13" s="22">
        <v>0.115000</v>
      </c>
      <c r="E13" s="23" t="s">
        <v>28</v>
      </c>
      <c r="F13" s="24">
        <v>273.060000</v>
      </c>
      <c r="G13" s="24"/>
      <c r="H13" s="24">
        <f ca="1">ROUND(INDIRECT(ADDRESS(ROW()+(0), COLUMN()+(-4), 1))*INDIRECT(ADDRESS(ROW()+(0), COLUMN()+(-2), 1)), 2)</f>
        <v>31.400000</v>
      </c>
      <c r="I13" s="24"/>
    </row>
    <row r="14" spans="1:9" ht="12.00" thickBot="1" customHeight="1">
      <c r="A14" s="17"/>
      <c r="B14" s="10" t="s">
        <v>29</v>
      </c>
      <c r="C14" s="10"/>
      <c r="D14" s="12">
        <v>2.000000</v>
      </c>
      <c r="E14" s="14" t="s">
        <v>30</v>
      </c>
      <c r="F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1563.390000</v>
      </c>
      <c r="G14" s="16"/>
      <c r="H14" s="16">
        <f ca="1">ROUND(INDIRECT(ADDRESS(ROW()+(0), COLUMN()+(-4), 1))*INDIRECT(ADDRESS(ROW()+(0), COLUMN()+(-2), 1))/100, 2)</f>
        <v>31.270000</v>
      </c>
      <c r="I14" s="16"/>
    </row>
    <row r="15" spans="1:9" ht="12.00" thickBot="1" customHeight="1">
      <c r="A15" s="21"/>
      <c r="B15" s="21" t="s">
        <v>31</v>
      </c>
      <c r="C15" s="21"/>
      <c r="D15" s="22">
        <v>3.000000</v>
      </c>
      <c r="E15" s="23" t="s">
        <v>32</v>
      </c>
      <c r="F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1594.660000</v>
      </c>
      <c r="G15" s="24"/>
      <c r="H15" s="24">
        <f ca="1">ROUND(INDIRECT(ADDRESS(ROW()+(0), COLUMN()+(-4), 1))*INDIRECT(ADDRESS(ROW()+(0), COLUMN()+(-2), 1))/100, 2)</f>
        <v>47.840000</v>
      </c>
      <c r="I15" s="24"/>
    </row>
    <row r="16" spans="1:9" ht="12.00" thickBot="1" customHeight="1">
      <c r="A16" s="6" t="s">
        <v>33</v>
      </c>
      <c r="B16" s="7"/>
      <c r="C16" s="7"/>
      <c r="D16" s="7"/>
      <c r="E16" s="25"/>
      <c r="F16" s="6" t="s">
        <v>34</v>
      </c>
      <c r="G16" s="6"/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1642.500000</v>
      </c>
      <c r="I16" s="26"/>
    </row>
  </sheetData>
  <mergeCells count="33">
    <mergeCell ref="A1:I1"/>
    <mergeCell ref="C3:F3"/>
    <mergeCell ref="A4:I4"/>
    <mergeCell ref="B7:C7"/>
    <mergeCell ref="F7:G7"/>
    <mergeCell ref="H7:I7"/>
    <mergeCell ref="B8:C8"/>
    <mergeCell ref="F8:G8"/>
    <mergeCell ref="H8:I8"/>
    <mergeCell ref="B9:C9"/>
    <mergeCell ref="F9:G9"/>
    <mergeCell ref="H9:I9"/>
    <mergeCell ref="B10:C10"/>
    <mergeCell ref="F10:G10"/>
    <mergeCell ref="H10:I10"/>
    <mergeCell ref="B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A16:D16"/>
    <mergeCell ref="F16:G16"/>
    <mergeCell ref="H16:I16"/>
  </mergeCells>
  <pageMargins left="0.620079" right="0.472441" top="0.472441" bottom="0.472441" header="0.0" footer="0.0"/>
  <pageSetup paperSize="9" orientation="portrait"/>
  <rowBreaks count="0" manualBreakCount="0">
    </rowBreaks>
</worksheet>
</file>