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<sst xmlns="http://schemas.openxmlformats.org/spreadsheetml/2006/main" count="27" uniqueCount="27">
  <si>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</si>
  <si>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FIF080</t>
  </si>
  <si>
    <t xml:space="preserve">m²</t>
  </si>
  <si>
    <t xml:space="preserve">Isolation acoustique au bruit aérien sous plancher, avec des panneaux en laine minérale.</t>
  </si>
  <si>
    <r>
      <rPr>
        <sz val="8.25"/>
        <color rgb="FF000000"/>
        <rFont val="Arial"/>
        <family val="2"/>
      </rPr>
      <t xml:space="preserve">Isolation acoustique au bruit aérien sous plancher, avec panneau semi-rigide en laine de roche, de 30 mm d'épaisseur, revêtu sur une de ses faces par un voile minéral noire, résistance thermique 0,7 m²K/W, conductivité thermique 0,043 W/(mK), densité 40 kg/m³, chaleur spécifique 840 J/kgK, coefficient d'absorption acoustique moyen 0,65 pour une fréquence de 500 Hz et coefficient de résistance à la diffusion de la vapeur d'eau 1,3. Et avec des fixations mécaniques.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</si>
  <si>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</si>
  <si>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</si>
  <si>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</si>
  <si>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</si>
  <si>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</si>
  <si>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</si>
  <si>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mt16lri060de</t>
  </si>
  <si>
    <t xml:space="preserve">Panneau semi-rigide en laine de roche, selon NF EN 13162, revêtu sur une de ses faces par un voile minéral noire, de 30 mm d'épaisseur, conductivité thermique 0,043 W/(mK), densité 40 kg/m³, coefficient d'absorption acoustique moyen 0,65 pour une fréquence de 500 Hz et Euroclasse A1 de réaction au feu selon NF EN 13501-1.</t>
  </si>
  <si>
    <t xml:space="preserve">m²</t>
  </si>
  <si>
    <t xml:space="preserve">mt16aaa020ec</t>
  </si>
  <si>
    <t xml:space="preserve">Fixation mécanique pour panneaux isolants de laine de roche, placés directement sur la surface support.</t>
  </si>
  <si>
    <t xml:space="preserve">U</t>
  </si>
  <si>
    <t xml:space="preserve">mo054</t>
  </si>
  <si>
    <t xml:space="preserve">Compagnon professionnel III/CP2 poseur d'isolants rigides ou flexibles.</t>
  </si>
  <si>
    <t xml:space="preserve">h</t>
  </si>
  <si>
    <t xml:space="preserve">mo101</t>
  </si>
  <si>
    <t xml:space="preserve">Ouvrier professionnel II/OP poseur d'isolants rigides ou flexibles.</t>
  </si>
  <si>
    <t xml:space="preserve">h</t>
  </si>
  <si>
    <t xml:space="preserve">Frais de chantier des unités d'ouvrage</t>
  </si>
  <si>
    <t xml:space="preserve">%</t>
  </si>
  <si>
    <t xml:space="preserve">Coût d'entretien décennal: 423,13DA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</si>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</sst>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6.97" customWidth="1"/>
    <col min="2" max="2" width="6.29" customWidth="1"/>
    <col min="3" max="3" width="78.20" customWidth="1"/>
    <col min="4" max="4" width="8.16" customWidth="1"/>
    <col min="5" max="5" width="5.44" customWidth="1"/>
    <col min="6" max="6" width="14.96" customWidth="1"/>
    <col min="7" max="7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55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45.00" thickBot="1" customHeight="1">
      <c r="A9" s="7" t="s">
        <v>11</v>
      </c>
      <c r="B9" s="7"/>
      <c r="C9" s="7" t="s">
        <v>12</v>
      </c>
      <c r="D9" s="9">
        <v>1.05</v>
      </c>
      <c r="E9" s="11" t="s">
        <v>13</v>
      </c>
      <c r="F9" s="13">
        <v>2817.49</v>
      </c>
      <c r="G9" s="13">
        <f ca="1">ROUND(INDIRECT(ADDRESS(ROW()+(0), COLUMN()+(-3), 1))*INDIRECT(ADDRESS(ROW()+(0), COLUMN()+(-1), 1)), 2)</f>
        <v>2958.36</v>
      </c>
    </row>
    <row r="10" spans="1:7" ht="24.00" thickBot="1" customHeight="1">
      <c r="A10" s="14" t="s">
        <v>14</v>
      </c>
      <c r="B10" s="14"/>
      <c r="C10" s="14" t="s">
        <v>15</v>
      </c>
      <c r="D10" s="15">
        <v>3</v>
      </c>
      <c r="E10" s="16" t="s">
        <v>16</v>
      </c>
      <c r="F10" s="17">
        <v>26.95</v>
      </c>
      <c r="G10" s="17">
        <f ca="1">ROUND(INDIRECT(ADDRESS(ROW()+(0), COLUMN()+(-3), 1))*INDIRECT(ADDRESS(ROW()+(0), COLUMN()+(-1), 1)), 2)</f>
        <v>80.85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0.136</v>
      </c>
      <c r="E11" s="16" t="s">
        <v>19</v>
      </c>
      <c r="F11" s="17">
        <v>751.66</v>
      </c>
      <c r="G11" s="17">
        <f ca="1">ROUND(INDIRECT(ADDRESS(ROW()+(0), COLUMN()+(-3), 1))*INDIRECT(ADDRESS(ROW()+(0), COLUMN()+(-1), 1)), 2)</f>
        <v>102.23</v>
      </c>
    </row>
    <row r="12" spans="1:7" ht="13.50" thickBot="1" customHeight="1">
      <c r="A12" s="14" t="s">
        <v>20</v>
      </c>
      <c r="B12" s="14"/>
      <c r="C12" s="18" t="s">
        <v>21</v>
      </c>
      <c r="D12" s="19">
        <v>0.136</v>
      </c>
      <c r="E12" s="20" t="s">
        <v>22</v>
      </c>
      <c r="F12" s="21">
        <v>546.7</v>
      </c>
      <c r="G12" s="21">
        <f ca="1">ROUND(INDIRECT(ADDRESS(ROW()+(0), COLUMN()+(-3), 1))*INDIRECT(ADDRESS(ROW()+(0), COLUMN()+(-1), 1)), 2)</f>
        <v>74.35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2)</f>
        <v>3215.79</v>
      </c>
      <c r="G13" s="24">
        <f ca="1">ROUND(INDIRECT(ADDRESS(ROW()+(0), COLUMN()+(-3), 1))*INDIRECT(ADDRESS(ROW()+(0), COLUMN()+(-1), 1))/100, 2)</f>
        <v>64.32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3280.11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