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<sst xmlns="http://schemas.openxmlformats.org/spreadsheetml/2006/main" count="26" uniqueCount="26">
  <si>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</si>
  <si>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FLE160</t>
  </si>
  <si>
    <t xml:space="preserve">m²</t>
  </si>
  <si>
    <t xml:space="preserve">Faux plafond démontable en panneaux de bois, système Fonotech Fonowood "BUTECH".</t>
  </si>
  <si>
    <r>
      <rPr>
        <sz val="7.80"/>
        <color rgb="FF000000"/>
        <rFont val="A"/>
        <family val="2"/>
      </rPr>
      <t xml:space="preserve">Faux plafond suspendu démontable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panneaux perforés autoportants, en MDF avec une lame de mélamine avec recouvrement ignifuge dans la face visible, modèle Cree, couleur érable "BUTECH" "PORCELANOSA GRUPO", de 600x600 mm et 12 mm d'épaisseur</t>
    </r>
    <r>
      <rPr>
        <sz val="7.80"/>
        <color rgb="FF000000"/>
        <rFont val="A"/>
        <family val="2"/>
      </rPr>
      <t xml:space="preserve">, suspendus au plafond par des profilés métalliques visibles, de 24 mm de largeur, comprenant des profilés primaires, secondaires et angulaires d'arrêt, </t>
    </r>
    <r>
      <rPr>
        <b/>
        <sz val="7.80"/>
        <color rgb="FF000000"/>
        <rFont val="A"/>
        <family val="2"/>
      </rPr>
      <t xml:space="preserve">prélaqués en couleur acier</t>
    </r>
    <r>
      <rPr>
        <sz val="7.80"/>
        <color rgb="FF000000"/>
        <rFont val="A"/>
        <family val="2"/>
      </rPr>
      <t xml:space="preserve">, fixés au plafond à l'aide de tiges et de crochets.</t>
    </r>
  </si>
  <si>
    <t xml:space="preserve">Code interne</t>
  </si>
  <si>
    <t xml:space="preserve">Désignation</t>
  </si>
  <si>
    <t xml:space="preserve">Quantité</t>
  </si>
  <si>
    <t xml:space="preserve">Unité</t>
  </si>
  <si>
    <t xml:space="preserve">Prix unitaire</t>
  </si>
  <si>
    <t xml:space="preserve">Prix total</t>
  </si>
  <si>
    <t xml:space="preserve">mt16pmb010aa</t>
  </si>
  <si>
    <t xml:space="preserve">Faux plafond constitué de panneaux perforés autoportants, en MDF avec une lame de mélamine avec recouvrement ignifuge dans la face visible, imitation bois, modèle Cree "BUTECH" "PORCELANOSA GRUPO", de 600x600 mm et 12 mm d'épaisseur, avec un voile de fibre de verre collé sur la face interne du panneau, comme correcteur acoustique et filtre de particules, résistance thermique 0,06 m²K/W, conductivité thermique 0,2 W/(mK), densité 2300 kg/m³, coefficient de résistance à la diffusion de la vapeur d'eau 20 et Euroclasse B-s2,d0 de réaction au feu, selon NF EN 13168; comprend le système d'ossature métallique avec finition prélaqué en couleur acier et les tiges de fixation.</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</si>
  <si>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</si>
  <si>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</si>
  <si>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</si>
  <si>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</si>
  <si>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</si>
  <si>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</si>
  <si>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</si>
  <si>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</si>
  <si>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</si>
  <si>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</si>
  <si>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</si>
  <si>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11.554,98DA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</si>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</sst>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8.89"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1.050000</v>
      </c>
      <c r="G8" s="14" t="s">
        <v>13</v>
      </c>
      <c r="H8" s="14"/>
      <c r="I8" s="16">
        <v>14837.470000</v>
      </c>
      <c r="J8" s="16"/>
      <c r="K8" s="16">
        <f ca="1">ROUND(INDIRECT(ADDRESS(ROW()+(0), COLUMN()+(-5), 1))*INDIRECT(ADDRESS(ROW()+(0), COLUMN()+(-2), 1)), 2)</f>
        <v>15579.340000</v>
      </c>
    </row>
    <row r="9" spans="1:11" ht="21.60" thickBot="1" customHeight="1">
      <c r="A9" s="17" t="s">
        <v>14</v>
      </c>
      <c r="B9" s="17" t="s">
        <v>15</v>
      </c>
      <c r="C9" s="17"/>
      <c r="D9" s="17"/>
      <c r="E9" s="17"/>
      <c r="F9" s="18">
        <v>0.205000</v>
      </c>
      <c r="G9" s="19" t="s">
        <v>16</v>
      </c>
      <c r="H9" s="19"/>
      <c r="I9" s="20">
        <v>378.140000</v>
      </c>
      <c r="J9" s="20"/>
      <c r="K9" s="20">
        <f ca="1">ROUND(INDIRECT(ADDRESS(ROW()+(0), COLUMN()+(-5), 1))*INDIRECT(ADDRESS(ROW()+(0), COLUMN()+(-2), 1)), 2)</f>
        <v>77.520000</v>
      </c>
    </row>
    <row r="10" spans="1:11" ht="12.00" thickBot="1" customHeight="1">
      <c r="A10" s="17" t="s">
        <v>17</v>
      </c>
      <c r="B10" s="21" t="s">
        <v>18</v>
      </c>
      <c r="C10" s="21"/>
      <c r="D10" s="21"/>
      <c r="E10" s="21"/>
      <c r="F10" s="22">
        <v>0.205000</v>
      </c>
      <c r="G10" s="23" t="s">
        <v>19</v>
      </c>
      <c r="H10" s="23"/>
      <c r="I10" s="24">
        <v>269.370000</v>
      </c>
      <c r="J10" s="24"/>
      <c r="K10" s="24">
        <f ca="1">ROUND(INDIRECT(ADDRESS(ROW()+(0), COLUMN()+(-5), 1))*INDIRECT(ADDRESS(ROW()+(0), COLUMN()+(-2), 1)), 2)</f>
        <v>55.220000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15712.080000</v>
      </c>
      <c r="J11" s="16"/>
      <c r="K11" s="16">
        <f ca="1">ROUND(INDIRECT(ADDRESS(ROW()+(0), COLUMN()+(-5), 1))*INDIRECT(ADDRESS(ROW()+(0), COLUMN()+(-2), 1))/100, 2)</f>
        <v>314.240000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16026.320000</v>
      </c>
      <c r="J12" s="24"/>
      <c r="K12" s="24">
        <f ca="1">ROUND(INDIRECT(ADDRESS(ROW()+(0), COLUMN()+(-5), 1))*INDIRECT(ADDRESS(ROW()+(0), COLUMN()+(-2), 1))/100, 2)</f>
        <v>480.790000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16507.110000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