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<sst xmlns="http://schemas.openxmlformats.org/spreadsheetml/2006/main" count="33" uniqueCount="33">
  <si>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</si>
  <si>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FNT010</t>
  </si>
  <si>
    <t xml:space="preserve">m²</t>
  </si>
  <si>
    <t xml:space="preserve">Mortier de revêtement thermique et acoustique, pour intérieur.</t>
  </si>
  <si>
    <r>
      <rPr>
        <sz val="8.25"/>
        <color rgb="FF000000"/>
        <rFont val="Arial"/>
        <family val="2"/>
      </rPr>
      <t xml:space="preserve">Revêtement thermique et acoustique, de </t>
    </r>
    <r>
      <rPr>
        <b/>
        <sz val="8.25"/>
        <color rgb="FF000000"/>
        <rFont val="Arial"/>
        <family val="2"/>
      </rPr>
      <t xml:space="preserve">mortier léger de chaux et perlite</t>
    </r>
    <r>
      <rPr>
        <sz val="8.25"/>
        <color rgb="FF000000"/>
        <rFont val="Arial"/>
        <family val="2"/>
      </rPr>
      <t xml:space="preserve"> projeté, </t>
    </r>
    <r>
      <rPr>
        <b/>
        <sz val="8.25"/>
        <color rgb="FF000000"/>
        <rFont val="Arial"/>
        <family val="2"/>
      </rPr>
      <t xml:space="preserve">à vue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10</t>
    </r>
    <r>
      <rPr>
        <sz val="8.25"/>
        <color rgb="FF000000"/>
        <rFont val="Arial"/>
        <family val="2"/>
      </rPr>
      <t xml:space="preserve"> mm d'épaisseur, sur parement </t>
    </r>
    <r>
      <rPr>
        <b/>
        <sz val="8.25"/>
        <color rgb="FF000000"/>
        <rFont val="Arial"/>
        <family val="2"/>
      </rPr>
      <t xml:space="preserve">vertical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finition enduit de plâtre pour enduit mince C6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cornières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</si>
  <si>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</si>
  <si>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</si>
  <si>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</si>
  <si>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</si>
  <si>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</si>
  <si>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</si>
  <si>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mt28mdb010a</t>
  </si>
  <si>
    <t xml:space="preserve">Mortier léger de chaux et de perlite, pour revêtement thermique et acoustique.</t>
  </si>
  <si>
    <t xml:space="preserve">l</t>
  </si>
  <si>
    <t xml:space="preserve">mt09pye010a</t>
  </si>
  <si>
    <t xml:space="preserve">Pâte de plâtre pour application en couche mince C6, selon NF EN 13279-1.</t>
  </si>
  <si>
    <t xml:space="preserve">m³</t>
  </si>
  <si>
    <t xml:space="preserve">mt28vye010</t>
  </si>
  <si>
    <t xml:space="preserve">Cornière en plastique et en métal, stable à l'action des sulfates.</t>
  </si>
  <si>
    <t xml:space="preserve">m</t>
  </si>
  <si>
    <t xml:space="preserve">mq06pym010</t>
  </si>
  <si>
    <t xml:space="preserve">Mélangeuse-pompeuse pour mortiers et plâtres projetés, de 3 m³/h.</t>
  </si>
  <si>
    <t xml:space="preserve">h</t>
  </si>
  <si>
    <t xml:space="preserve">mo033</t>
  </si>
  <si>
    <t xml:space="preserve">Compagnon professionnel III/CP2 plâtrier.</t>
  </si>
  <si>
    <t xml:space="preserve">h</t>
  </si>
  <si>
    <t xml:space="preserve">mo071</t>
  </si>
  <si>
    <t xml:space="preserve">Ouvrier professionnel II/OP plâtrier.</t>
  </si>
  <si>
    <t xml:space="preserve">h</t>
  </si>
  <si>
    <t xml:space="preserve">Coûts directs complémentaires</t>
  </si>
  <si>
    <t xml:space="preserve">%</t>
  </si>
  <si>
    <t xml:space="preserve">Coût d'entretien décennal: 154,70DA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</si>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</sst>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0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8.000000</v>
      </c>
      <c r="F9" s="10" t="s">
        <v>13</v>
      </c>
      <c r="G9" s="12">
        <v>78.610000</v>
      </c>
      <c r="H9" s="12">
        <f ca="1">ROUND(INDIRECT(ADDRESS(ROW()+(0), COLUMN()+(-3), 1))*INDIRECT(ADDRESS(ROW()+(0), COLUMN()+(-1), 1)), 2)</f>
        <v>628.880000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0.003000</v>
      </c>
      <c r="F10" s="15" t="s">
        <v>16</v>
      </c>
      <c r="G10" s="16">
        <v>9902.350000</v>
      </c>
      <c r="H10" s="16">
        <f ca="1">ROUND(INDIRECT(ADDRESS(ROW()+(0), COLUMN()+(-3), 1))*INDIRECT(ADDRESS(ROW()+(0), COLUMN()+(-1), 1)), 2)</f>
        <v>29.710000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0.215000</v>
      </c>
      <c r="F11" s="15" t="s">
        <v>19</v>
      </c>
      <c r="G11" s="16">
        <v>34.240000</v>
      </c>
      <c r="H11" s="16">
        <f ca="1">ROUND(INDIRECT(ADDRESS(ROW()+(0), COLUMN()+(-3), 1))*INDIRECT(ADDRESS(ROW()+(0), COLUMN()+(-1), 1)), 2)</f>
        <v>7.360000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0.100000</v>
      </c>
      <c r="F12" s="15" t="s">
        <v>22</v>
      </c>
      <c r="G12" s="16">
        <v>636.120000</v>
      </c>
      <c r="H12" s="16">
        <f ca="1">ROUND(INDIRECT(ADDRESS(ROW()+(0), COLUMN()+(-3), 1))*INDIRECT(ADDRESS(ROW()+(0), COLUMN()+(-1), 1)), 2)</f>
        <v>63.610000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0.290000</v>
      </c>
      <c r="F13" s="15" t="s">
        <v>25</v>
      </c>
      <c r="G13" s="16">
        <v>390.950000</v>
      </c>
      <c r="H13" s="16">
        <f ca="1">ROUND(INDIRECT(ADDRESS(ROW()+(0), COLUMN()+(-3), 1))*INDIRECT(ADDRESS(ROW()+(0), COLUMN()+(-1), 1)), 2)</f>
        <v>113.380000</v>
      </c>
    </row>
    <row r="14" spans="1:8" ht="13.50" thickBot="1" customHeight="1">
      <c r="A14" s="13" t="s">
        <v>26</v>
      </c>
      <c r="B14" s="13"/>
      <c r="C14" s="17" t="s">
        <v>27</v>
      </c>
      <c r="D14" s="17"/>
      <c r="E14" s="18">
        <v>0.171000</v>
      </c>
      <c r="F14" s="19" t="s">
        <v>28</v>
      </c>
      <c r="G14" s="20">
        <v>287.870000</v>
      </c>
      <c r="H14" s="20">
        <f ca="1">ROUND(INDIRECT(ADDRESS(ROW()+(0), COLUMN()+(-3), 1))*INDIRECT(ADDRESS(ROW()+(0), COLUMN()+(-1), 1)), 2)</f>
        <v>49.230000</v>
      </c>
    </row>
    <row r="15" spans="1:8" ht="13.50" thickBot="1" customHeight="1">
      <c r="A15" s="17"/>
      <c r="B15" s="17"/>
      <c r="C15" s="4" t="s">
        <v>29</v>
      </c>
      <c r="D15" s="4"/>
      <c r="E15" s="21">
        <v>2.000000</v>
      </c>
      <c r="F15" s="22" t="s">
        <v>30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892.170000</v>
      </c>
      <c r="H15" s="23">
        <f ca="1">ROUND(INDIRECT(ADDRESS(ROW()+(0), COLUMN()+(-3), 1))*INDIRECT(ADDRESS(ROW()+(0), COLUMN()+(-1), 1))/100, 2)</f>
        <v>17.840000</v>
      </c>
    </row>
    <row r="16" spans="1:8" ht="13.50" thickBot="1" customHeight="1">
      <c r="A16" s="24" t="s">
        <v>31</v>
      </c>
      <c r="B16" s="24"/>
      <c r="C16" s="25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910.010000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