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<sst xmlns="http://schemas.openxmlformats.org/spreadsheetml/2006/main" count="39" uniqueCount="39">
  <si>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</si>
  <si>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FSA060</t>
  </si>
  <si>
    <t xml:space="preserve">m²</t>
  </si>
  <si>
    <t xml:space="preserve">Chape en béton léger.</t>
  </si>
  <si>
    <r>
      <rPr>
        <sz val="8.25"/>
        <color rgb="FF000000"/>
        <rFont val="Arial"/>
        <family val="2"/>
      </rPr>
      <t xml:space="preserve">Chape pour revêtement de sol, de 6 cm d'épaisseur, de béton léger, de résistance à la compression 2,0 MPa et 690 kg/m³ de densité, confectionné sur chantier avec argile expansée et ciment gris, finition avec une couche de régularisation de mortier de ciment, confectionné sur chantier, dosage 1:6 de 2 cm d'épaisseur, lisse et propre. Comprend la bande de panneau rigide en polystyrène expansé pour la préparation des joints de dilatation périphériques.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</si>
  <si>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</si>
  <si>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</si>
  <si>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</si>
  <si>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</si>
  <si>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</si>
  <si>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</si>
  <si>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mt16pea020a</t>
  </si>
  <si>
    <t xml:space="preserve">Panneau rigide en polystyrène expansé, selon NF EN 13163, usinage latéral droit, de 10 mm d'épaisseur, résistance thermique 0,25 m²K/W, conductivité thermique 0,036 W/(mK), pour joint de dilatation.</t>
  </si>
  <si>
    <t xml:space="preserve">m²</t>
  </si>
  <si>
    <t xml:space="preserve">mt01arl030b</t>
  </si>
  <si>
    <t xml:space="preserve">Argile expansée, fournie en sacs Big Bag, selon NF EN 13055-1.</t>
  </si>
  <si>
    <t xml:space="preserve">m³</t>
  </si>
  <si>
    <t xml:space="preserve">mt08cem000a</t>
  </si>
  <si>
    <t xml:space="preserve">Ciment gris en sacs.</t>
  </si>
  <si>
    <t xml:space="preserve">kg</t>
  </si>
  <si>
    <t xml:space="preserve">mt08aaa010a</t>
  </si>
  <si>
    <t xml:space="preserve">Eau.</t>
  </si>
  <si>
    <t xml:space="preserve">m³</t>
  </si>
  <si>
    <t xml:space="preserve">mt09mor010c</t>
  </si>
  <si>
    <t xml:space="preserve">Mortier de ciment CEM II/B-P 32,5 N type M-5, confectionné sur site avec 250 kg/m³ de ciment et une proportion en volume 1/6.</t>
  </si>
  <si>
    <t xml:space="preserve">m³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</si>
  <si>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</si>
  <si>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</si>
  <si>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</si>
  <si>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</si>
  <si>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</si>
  <si>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</si>
  <si>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</si>
  <si>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</si>
  <si>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</si>
  <si>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</si>
  <si>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</si>
  <si>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83,28DA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</si>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</sst>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0.05</v>
      </c>
      <c r="F9" s="11" t="s">
        <v>13</v>
      </c>
      <c r="G9" s="13">
        <v>182.33</v>
      </c>
      <c r="H9" s="13">
        <f ca="1">ROUND(INDIRECT(ADDRESS(ROW()+(0), COLUMN()+(-3), 1))*INDIRECT(ADDRESS(ROW()+(0), COLUMN()+(-1), 1)), 2)</f>
        <v>9.12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0.063</v>
      </c>
      <c r="F10" s="16" t="s">
        <v>16</v>
      </c>
      <c r="G10" s="17">
        <v>13552.3</v>
      </c>
      <c r="H10" s="17">
        <f ca="1">ROUND(INDIRECT(ADDRESS(ROW()+(0), COLUMN()+(-3), 1))*INDIRECT(ADDRESS(ROW()+(0), COLUMN()+(-1), 1)), 2)</f>
        <v>853.79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12</v>
      </c>
      <c r="F11" s="16" t="s">
        <v>19</v>
      </c>
      <c r="G11" s="17">
        <v>13.77</v>
      </c>
      <c r="H11" s="17">
        <f ca="1">ROUND(INDIRECT(ADDRESS(ROW()+(0), COLUMN()+(-3), 1))*INDIRECT(ADDRESS(ROW()+(0), COLUMN()+(-1), 1)), 2)</f>
        <v>165.24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0.003</v>
      </c>
      <c r="F12" s="16" t="s">
        <v>22</v>
      </c>
      <c r="G12" s="17">
        <v>189.49</v>
      </c>
      <c r="H12" s="17">
        <f ca="1">ROUND(INDIRECT(ADDRESS(ROW()+(0), COLUMN()+(-3), 1))*INDIRECT(ADDRESS(ROW()+(0), COLUMN()+(-1), 1)), 2)</f>
        <v>0.57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0.02</v>
      </c>
      <c r="F13" s="16" t="s">
        <v>25</v>
      </c>
      <c r="G13" s="17">
        <v>14565.3</v>
      </c>
      <c r="H13" s="17">
        <f ca="1">ROUND(INDIRECT(ADDRESS(ROW()+(0), COLUMN()+(-3), 1))*INDIRECT(ADDRESS(ROW()+(0), COLUMN()+(-1), 1)), 2)</f>
        <v>291.31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0.038</v>
      </c>
      <c r="F14" s="16" t="s">
        <v>28</v>
      </c>
      <c r="G14" s="17">
        <v>333.01</v>
      </c>
      <c r="H14" s="17">
        <f ca="1">ROUND(INDIRECT(ADDRESS(ROW()+(0), COLUMN()+(-3), 1))*INDIRECT(ADDRESS(ROW()+(0), COLUMN()+(-1), 1)), 2)</f>
        <v>12.65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0.25</v>
      </c>
      <c r="F15" s="16" t="s">
        <v>31</v>
      </c>
      <c r="G15" s="17">
        <v>698.09</v>
      </c>
      <c r="H15" s="17">
        <f ca="1">ROUND(INDIRECT(ADDRESS(ROW()+(0), COLUMN()+(-3), 1))*INDIRECT(ADDRESS(ROW()+(0), COLUMN()+(-1), 1)), 2)</f>
        <v>174.52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>
        <v>0.25</v>
      </c>
      <c r="F16" s="20" t="s">
        <v>34</v>
      </c>
      <c r="G16" s="21">
        <v>502.77</v>
      </c>
      <c r="H16" s="21">
        <f ca="1">ROUND(INDIRECT(ADDRESS(ROW()+(0), COLUMN()+(-3), 1))*INDIRECT(ADDRESS(ROW()+(0), COLUMN()+(-1), 1)), 2)</f>
        <v>125.69</v>
      </c>
    </row>
    <row r="17" spans="1:8" ht="13.50" thickBot="1" customHeight="1">
      <c r="A17" s="18"/>
      <c r="B17" s="18"/>
      <c r="C17" s="5" t="s">
        <v>35</v>
      </c>
      <c r="D17" s="5"/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1632.89</v>
      </c>
      <c r="H17" s="24">
        <f ca="1">ROUND(INDIRECT(ADDRESS(ROW()+(0), COLUMN()+(-3), 1))*INDIRECT(ADDRESS(ROW()+(0), COLUMN()+(-1), 1))/100, 2)</f>
        <v>32.66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1665.55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