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<sst xmlns="http://schemas.openxmlformats.org/spreadsheetml/2006/main" count="27" uniqueCount="27">
  <si>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</si>
  <si>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FSF020</t>
  </si>
  <si>
    <t xml:space="preserve">m²</t>
  </si>
  <si>
    <t xml:space="preserve">Revêtement de sol en dalles de linoléum.</t>
  </si>
  <si>
    <r>
      <rPr>
        <sz val="8.25"/>
        <color rgb="FF000000"/>
        <rFont val="Arial"/>
        <family val="2"/>
      </rPr>
      <t xml:space="preserve">Revêtement de sol en linoléum, de 2,5 mm d'épaisseur, avec traitement antistatique, finition marbrée, couleur à choisir, fourni en dalles de 50x50 cm; poids total: 3150 g/m²; classification pour l'usage, selon NF EN ISO 10874: classe 23 pour usage domestique; classe 34 pour usage commercial; classe 42 pour usage industriel; réduction du bruit des chocs 6 dB, selon NF EN ISO 10140; Euroclasse Cfl-s1 de réaction au feu, selon NF EN 13501-1. Mise en place: avec adhésif à base de copolymères acryliques modifiés en dispersion aqueuse, sur une couche mince de nivellement. Le prix ne comprend pas la couche mince de nivellement.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</si>
  <si>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</si>
  <si>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</si>
  <si>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</si>
  <si>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</si>
  <si>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</si>
  <si>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</si>
  <si>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mt18adq020a</t>
  </si>
  <si>
    <t xml:space="preserve">Adhésif à base de copolymères acryliques modifiés en dispersion aqueuse, sans dissolvants, couleur beige, à appliquer à l'intérieur, pour le collage de revêtements de sols en PVC, linoléum et moquette.</t>
  </si>
  <si>
    <t xml:space="preserve">kg</t>
  </si>
  <si>
    <t xml:space="preserve">mt18dsi021a</t>
  </si>
  <si>
    <t xml:space="preserve">Dalle homogène en linoléum, de 50x50 cm et 2,5 mm d'épaisseur, avec traitement antistatique, obtenue par un procédé de calandrage et compactage de farines de liège et de bois, huile de lin, résines et pigments naturels, et revêtue sur sa face intérieure avec jute; finition marbrée, couleur à choisir; poids total: 3150 g/m²; classification pour l'usage, selon NF EN ISO 10874: classe 23 pour usage domestique; classe 34 pour usage commercial; classe 42 pour usage industriel; réduction du bruit des chocs 6 dB, selon NF EN ISO 10140; Euroclasse Cfl-s1 de réaction au feu, selon NF EN 13501-1.</t>
  </si>
  <si>
    <t xml:space="preserve">m²</t>
  </si>
  <si>
    <t xml:space="preserve">mo026</t>
  </si>
  <si>
    <t xml:space="preserve">Compagnon professionnel III/CP2 poseur de revêtements flexibles.</t>
  </si>
  <si>
    <t xml:space="preserve">h</t>
  </si>
  <si>
    <t xml:space="preserve">mo064</t>
  </si>
  <si>
    <t xml:space="preserve">Ouvrier professionnel II/OP poseur de revêtements flexibles.</t>
  </si>
  <si>
    <t xml:space="preserve">h</t>
  </si>
  <si>
    <t xml:space="preserve">Frais de chantier des unités d'ouvrage</t>
  </si>
  <si>
    <t xml:space="preserve">%</t>
  </si>
  <si>
    <t xml:space="preserve">Coût d'entretien décennal: 1.660,93DA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</si>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</sst>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0.375</v>
      </c>
      <c r="F9" s="11" t="s">
        <v>13</v>
      </c>
      <c r="G9" s="13">
        <v>494.31</v>
      </c>
      <c r="H9" s="13">
        <f ca="1">ROUND(INDIRECT(ADDRESS(ROW()+(0), COLUMN()+(-3), 1))*INDIRECT(ADDRESS(ROW()+(0), COLUMN()+(-1), 1)), 2)</f>
        <v>185.37</v>
      </c>
    </row>
    <row r="10" spans="1:8" ht="76.50" thickBot="1" customHeight="1">
      <c r="A10" s="14" t="s">
        <v>14</v>
      </c>
      <c r="B10" s="14"/>
      <c r="C10" s="14" t="s">
        <v>15</v>
      </c>
      <c r="D10" s="14"/>
      <c r="E10" s="15">
        <v>1.05</v>
      </c>
      <c r="F10" s="16" t="s">
        <v>16</v>
      </c>
      <c r="G10" s="17">
        <v>3397.61</v>
      </c>
      <c r="H10" s="17">
        <f ca="1">ROUND(INDIRECT(ADDRESS(ROW()+(0), COLUMN()+(-3), 1))*INDIRECT(ADDRESS(ROW()+(0), COLUMN()+(-1), 1)), 2)</f>
        <v>3567.49</v>
      </c>
    </row>
    <row r="11" spans="1:8" ht="13.50" thickBot="1" customHeight="1">
      <c r="A11" s="14" t="s">
        <v>17</v>
      </c>
      <c r="B11" s="14"/>
      <c r="C11" s="14" t="s">
        <v>18</v>
      </c>
      <c r="D11" s="14"/>
      <c r="E11" s="15">
        <v>0.227</v>
      </c>
      <c r="F11" s="16" t="s">
        <v>19</v>
      </c>
      <c r="G11" s="17">
        <v>700.68</v>
      </c>
      <c r="H11" s="17">
        <f ca="1">ROUND(INDIRECT(ADDRESS(ROW()+(0), COLUMN()+(-3), 1))*INDIRECT(ADDRESS(ROW()+(0), COLUMN()+(-1), 1)), 2)</f>
        <v>159.05</v>
      </c>
    </row>
    <row r="12" spans="1:8" ht="13.50" thickBot="1" customHeight="1">
      <c r="A12" s="14" t="s">
        <v>20</v>
      </c>
      <c r="B12" s="14"/>
      <c r="C12" s="18" t="s">
        <v>21</v>
      </c>
      <c r="D12" s="18"/>
      <c r="E12" s="19">
        <v>0.114</v>
      </c>
      <c r="F12" s="20" t="s">
        <v>22</v>
      </c>
      <c r="G12" s="21">
        <v>523.78</v>
      </c>
      <c r="H12" s="21">
        <f ca="1">ROUND(INDIRECT(ADDRESS(ROW()+(0), COLUMN()+(-3), 1))*INDIRECT(ADDRESS(ROW()+(0), COLUMN()+(-1), 1)), 2)</f>
        <v>59.71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3971.62</v>
      </c>
      <c r="H13" s="24">
        <f ca="1">ROUND(INDIRECT(ADDRESS(ROW()+(0), COLUMN()+(-3), 1))*INDIRECT(ADDRESS(ROW()+(0), COLUMN()+(-1), 1))/100, 2)</f>
        <v>79.43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4051.05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