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<sst xmlns="http://schemas.openxmlformats.org/spreadsheetml/2006/main" count="27" uniqueCount="27">
  <si>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</si>
  <si>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FSI030</t>
  </si>
  <si>
    <t xml:space="preserve">m</t>
  </si>
  <si>
    <t xml:space="preserve">Plinthe en pierre naturelle. Pose en couche mince.</t>
  </si>
  <si>
    <r>
      <rPr>
        <sz val="8.25"/>
        <color rgb="FF000000"/>
        <rFont val="Arial"/>
        <family val="2"/>
      </rPr>
      <t xml:space="preserve">Plinthe en marbre, provenant d'Espagne, Crème Levant, 7x1 cm, face et bords polis. POSE: en couche mince avec du mortier-colle amélioré, C2 TE, avec glissement réduit et temps ouvert allongé. JOINTOIEMENT: avec du mortier de joints cémenteux, CG1, pour joints minces (entre 1,5 et 3 mm), avec la même tonalité des pièces.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</si>
  <si>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</si>
  <si>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</si>
  <si>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</si>
  <si>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</si>
  <si>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</si>
  <si>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</si>
  <si>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mt18rmn010ka</t>
  </si>
  <si>
    <t xml:space="preserve">Plinthe en marbre, provenant d'Espagne, Crème Levant, 7x1 cm, face et bords polis, densité 2690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résistance à l'abrasion 2,76 mm, selon NF EN 14157; selon NF EN 12058.</t>
  </si>
  <si>
    <t xml:space="preserve">m</t>
  </si>
  <si>
    <t xml:space="preserve">mt09mcr210</t>
  </si>
  <si>
    <t xml:space="preserve">Mortier-colle amélioré, C2 TE, avec résistance au glissement et temps ouvert allongé, composé de ciment, granulats sélectionnés, additifs spéciaux et résines, pour la pose en couche mince de revêtements en pierre naturelle.</t>
  </si>
  <si>
    <t xml:space="preserve">kg</t>
  </si>
  <si>
    <t xml:space="preserve">mt09mcr060c</t>
  </si>
  <si>
    <t xml:space="preserve">Mortier de joints cémenteux, CG1, pour joint minimum entre 1,5 et 3 mm, selon NF EN 13888.</t>
  </si>
  <si>
    <t xml:space="preserve">kg</t>
  </si>
  <si>
    <t xml:space="preserve">mo023</t>
  </si>
  <si>
    <t xml:space="preserve">Compagnon professionnel III/CP2 carreleur en revêtements de sols.</t>
  </si>
  <si>
    <t xml:space="preserve">h</t>
  </si>
  <si>
    <t xml:space="preserve">Frais de chantier des unités d'ouvrage</t>
  </si>
  <si>
    <t xml:space="preserve">%</t>
  </si>
  <si>
    <t xml:space="preserve">Coût d'entretien décennal: 45,73DA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</si>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</sst>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8.88"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1.05</v>
      </c>
      <c r="E9" s="11" t="s">
        <v>13</v>
      </c>
      <c r="F9" s="13">
        <v>152.15</v>
      </c>
      <c r="G9" s="13">
        <f ca="1">ROUND(INDIRECT(ADDRESS(ROW()+(0), COLUMN()+(-3), 1))*INDIRECT(ADDRESS(ROW()+(0), COLUMN()+(-1), 1)), 2)</f>
        <v>159.76</v>
      </c>
    </row>
    <row r="10" spans="1:7" ht="34.50" thickBot="1" customHeight="1">
      <c r="A10" s="14" t="s">
        <v>14</v>
      </c>
      <c r="B10" s="14"/>
      <c r="C10" s="14" t="s">
        <v>15</v>
      </c>
      <c r="D10" s="15">
        <v>0.56</v>
      </c>
      <c r="E10" s="16" t="s">
        <v>16</v>
      </c>
      <c r="F10" s="17">
        <v>145.98</v>
      </c>
      <c r="G10" s="17">
        <f ca="1">ROUND(INDIRECT(ADDRESS(ROW()+(0), COLUMN()+(-3), 1))*INDIRECT(ADDRESS(ROW()+(0), COLUMN()+(-1), 1)), 2)</f>
        <v>81.75</v>
      </c>
    </row>
    <row r="11" spans="1:7" ht="13.50" thickBot="1" customHeight="1">
      <c r="A11" s="14" t="s">
        <v>17</v>
      </c>
      <c r="B11" s="14"/>
      <c r="C11" s="14" t="s">
        <v>18</v>
      </c>
      <c r="D11" s="15">
        <v>0.08</v>
      </c>
      <c r="E11" s="16" t="s">
        <v>19</v>
      </c>
      <c r="F11" s="17">
        <v>88.86</v>
      </c>
      <c r="G11" s="17">
        <f ca="1">ROUND(INDIRECT(ADDRESS(ROW()+(0), COLUMN()+(-3), 1))*INDIRECT(ADDRESS(ROW()+(0), COLUMN()+(-1), 1)), 2)</f>
        <v>7.11</v>
      </c>
    </row>
    <row r="12" spans="1:7" ht="13.50" thickBot="1" customHeight="1">
      <c r="A12" s="14" t="s">
        <v>20</v>
      </c>
      <c r="B12" s="14"/>
      <c r="C12" s="18" t="s">
        <v>21</v>
      </c>
      <c r="D12" s="19">
        <v>0.273</v>
      </c>
      <c r="E12" s="20" t="s">
        <v>22</v>
      </c>
      <c r="F12" s="21">
        <v>731.39</v>
      </c>
      <c r="G12" s="21">
        <f ca="1">ROUND(INDIRECT(ADDRESS(ROW()+(0), COLUMN()+(-3), 1))*INDIRECT(ADDRESS(ROW()+(0), COLUMN()+(-1), 1)), 2)</f>
        <v>199.67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448.29</v>
      </c>
      <c r="G13" s="24">
        <f ca="1">ROUND(INDIRECT(ADDRESS(ROW()+(0), COLUMN()+(-3), 1))*INDIRECT(ADDRESS(ROW()+(0), COLUMN()+(-1), 1))/100, 2)</f>
        <v>8.97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457.26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