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<sst xmlns="http://schemas.openxmlformats.org/spreadsheetml/2006/main" count="42" uniqueCount="42">
  <si>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</si>
  <si>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GMT050</t>
  </si>
  <si>
    <t xml:space="preserve">m²</t>
  </si>
  <si>
    <t xml:space="preserve">Couche extérieure de façade double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</si>
  <si>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extérieure de façade double paroi, de 10 cm d'épaisseur en maçonnerie de briques en terre cuite 8 creux, à revêtir, 10x20x30 cm, avec des joints de 10 mm d'épaisseur, pose avec du mortier de ciment confectionné sur chantier, avec 250 kg/m³ de ciment, couleur grise, dosage 1:6, fourni en sacs. Réalisation des linteaux via poutrelle préfabriquée T-18, revêtue avec pièces céramiques, placées avec du mortier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</si>
  <si>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</si>
  <si>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</si>
  <si>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</si>
  <si>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</si>
  <si>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</si>
  <si>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</si>
  <si>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mt04lhg010a</t>
  </si>
  <si>
    <t xml:space="preserve">Brique en terre cuite 8 creux, à revêtir, 10x20x30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</si>
  <si>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</si>
  <si>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</si>
  <si>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</si>
  <si>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</si>
  <si>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</si>
  <si>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</si>
  <si>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</si>
  <si>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</si>
  <si>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</si>
  <si>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</si>
  <si>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mt07vau010a</t>
  </si>
  <si>
    <t xml:space="preserve">Poutrelle précontrainte en "I", avec une longueur moyenne d'inférieure à 4 m, selon NF EN 15037-1.</t>
  </si>
  <si>
    <t xml:space="preserve">m</t>
  </si>
  <si>
    <t xml:space="preserve">mt18bdb010a800</t>
  </si>
  <si>
    <t xml:space="preserve">Tomette, finition mat ou naturel, 8,00DA/m², selon NF EN 14411.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</si>
  <si>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</si>
  <si>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</si>
  <si>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</si>
  <si>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</si>
  <si>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</si>
  <si>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</si>
  <si>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</si>
  <si>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</si>
  <si>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</si>
  <si>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</si>
  <si>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</si>
  <si>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</si>
  <si>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65,69DA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</si>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</sst>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17</v>
      </c>
      <c r="E9" s="11" t="s">
        <v>13</v>
      </c>
      <c r="F9" s="13">
        <v>16.01</v>
      </c>
      <c r="G9" s="13">
        <f ca="1">ROUND(INDIRECT(ADDRESS(ROW()+(0), COLUMN()+(-3), 1))*INDIRECT(ADDRESS(ROW()+(0), COLUMN()+(-1), 1)), 2)</f>
        <v>272.17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32.11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2.545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35.04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0.18</v>
      </c>
      <c r="E13" s="16" t="s">
        <v>25</v>
      </c>
      <c r="F13" s="17">
        <v>733.24</v>
      </c>
      <c r="G13" s="17">
        <f ca="1">ROUND(INDIRECT(ADDRESS(ROW()+(0), COLUMN()+(-3), 1))*INDIRECT(ADDRESS(ROW()+(0), COLUMN()+(-1), 1)), 2)</f>
        <v>131.98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0.27</v>
      </c>
      <c r="E14" s="16" t="s">
        <v>28</v>
      </c>
      <c r="F14" s="17">
        <v>1162.95</v>
      </c>
      <c r="G14" s="17">
        <f ca="1">ROUND(INDIRECT(ADDRESS(ROW()+(0), COLUMN()+(-3), 1))*INDIRECT(ADDRESS(ROW()+(0), COLUMN()+(-1), 1)), 2)</f>
        <v>314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0.007</v>
      </c>
      <c r="E15" s="16" t="s">
        <v>31</v>
      </c>
      <c r="F15" s="17">
        <v>333.01</v>
      </c>
      <c r="G15" s="17">
        <f ca="1">ROUND(INDIRECT(ADDRESS(ROW()+(0), COLUMN()+(-3),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698.09</v>
      </c>
      <c r="G16" s="17">
        <f ca="1">ROUND(INDIRECT(ADDRESS(ROW()+(0), COLUMN()+(-3), 1))*INDIRECT(ADDRESS(ROW()+(0), COLUMN()+(-1), 1)), 2)</f>
        <v>314.14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0.344</v>
      </c>
      <c r="E17" s="20" t="s">
        <v>37</v>
      </c>
      <c r="F17" s="21">
        <v>502.77</v>
      </c>
      <c r="G17" s="21">
        <f ca="1">ROUND(INDIRECT(ADDRESS(ROW()+(0), COLUMN()+(-3), 1))*INDIRECT(ADDRESS(ROW()+(0), COLUMN()+(-1), 1)), 2)</f>
        <v>172.95</v>
      </c>
    </row>
    <row r="18" spans="1:7" ht="13.50" thickBot="1" customHeight="1">
      <c r="A18" s="18"/>
      <c r="B18" s="18"/>
      <c r="C18" s="5" t="s">
        <v>38</v>
      </c>
      <c r="D18" s="22">
        <v>3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1275.48</v>
      </c>
      <c r="G18" s="24">
        <f ca="1">ROUND(INDIRECT(ADDRESS(ROW()+(0), COLUMN()+(-3), 1))*INDIRECT(ADDRESS(ROW()+(0), COLUMN()+(-1), 1))/100, 2)</f>
        <v>38.26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1313.74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