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<sst xmlns="http://schemas.openxmlformats.org/spreadsheetml/2006/main" count="59" uniqueCount="59">
  <si>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</si>
  <si>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GPH050</t>
  </si>
  <si>
    <t xml:space="preserve">m²</t>
  </si>
  <si>
    <t xml:space="preserve">Système "FOREL", d'allégement des planchers unidirectionnels.</t>
  </si>
  <si>
    <r>
      <rPr>
        <sz val="7.80"/>
        <color rgb="FF000000"/>
        <rFont val="Arial"/>
        <family val="2"/>
      </rPr>
      <t xml:space="preserve">Structure en béton armé, réalisée avec </t>
    </r>
    <r>
      <rPr>
        <b/>
        <sz val="7.80"/>
        <color rgb="FF000000"/>
        <rFont val="Arial"/>
        <family val="2"/>
      </rPr>
      <t xml:space="preserve">béton confectionné sur le chantier BCN: CPJ-CEM II/A 32,5 - TP - B 30 - 15/25 - E: 2a - BA - P 18-305, coulage avec moyens manuels</t>
    </r>
    <r>
      <rPr>
        <sz val="7.80"/>
        <color rgb="FF000000"/>
        <rFont val="Arial"/>
        <family val="2"/>
      </rPr>
      <t xml:space="preserve">, volume total de béton </t>
    </r>
    <r>
      <rPr>
        <b/>
        <sz val="7.80"/>
        <color rgb="FF000000"/>
        <rFont val="Arial"/>
        <family val="2"/>
      </rPr>
      <t xml:space="preserve">0,23</t>
    </r>
    <r>
      <rPr>
        <sz val="7.80"/>
        <color rgb="FF000000"/>
        <rFont val="Arial"/>
        <family val="2"/>
      </rPr>
      <t xml:space="preserve"> m³/m², en considérant 20% de surface massive, et acier </t>
    </r>
    <r>
      <rPr>
        <b/>
        <sz val="7.80"/>
        <color rgb="FF000000"/>
        <rFont val="Arial"/>
        <family val="2"/>
      </rPr>
      <t xml:space="preserve">Fe E 500</t>
    </r>
    <r>
      <rPr>
        <sz val="7.80"/>
        <color rgb="FF000000"/>
        <rFont val="Arial"/>
        <family val="2"/>
      </rPr>
      <t xml:space="preserve">, avec une quantité totale de </t>
    </r>
    <r>
      <rPr>
        <b/>
        <sz val="7.80"/>
        <color rgb="FF000000"/>
        <rFont val="Arial"/>
        <family val="2"/>
      </rPr>
      <t xml:space="preserve">15</t>
    </r>
    <r>
      <rPr>
        <sz val="7.80"/>
        <color rgb="FF000000"/>
        <rFont val="Arial"/>
        <family val="2"/>
      </rPr>
      <t xml:space="preserve"> kg/m²; constituée de: plancher unidirectionnel, </t>
    </r>
    <r>
      <rPr>
        <b/>
        <sz val="7.80"/>
        <color rgb="FF000000"/>
        <rFont val="Arial"/>
        <family val="2"/>
      </rPr>
      <t xml:space="preserve">horizontal</t>
    </r>
    <r>
      <rPr>
        <sz val="7.80"/>
        <color rgb="FF000000"/>
        <rFont val="Arial"/>
        <family val="2"/>
      </rPr>
      <t xml:space="preserve">, sur système de coffrage continu en bois; nervures "in situ" de </t>
    </r>
    <r>
      <rPr>
        <b/>
        <sz val="7.80"/>
        <color rgb="FF000000"/>
        <rFont val="Arial"/>
        <family val="2"/>
      </rPr>
      <t xml:space="preserve">12</t>
    </r>
    <r>
      <rPr>
        <sz val="7.80"/>
        <color rgb="FF000000"/>
        <rFont val="Arial"/>
        <family val="2"/>
      </rPr>
      <t xml:space="preserve"> cm, entraxe </t>
    </r>
    <r>
      <rPr>
        <b/>
        <sz val="7.80"/>
        <color rgb="FF000000"/>
        <rFont val="Arial"/>
        <family val="2"/>
      </rPr>
      <t xml:space="preserve">70</t>
    </r>
    <r>
      <rPr>
        <sz val="7.80"/>
        <color rgb="FF000000"/>
        <rFont val="Arial"/>
        <family val="2"/>
      </rPr>
      <t xml:space="preserve"> cm; </t>
    </r>
    <r>
      <rPr>
        <b/>
        <sz val="7.80"/>
        <color rgb="FF000000"/>
        <rFont val="Arial"/>
        <family val="2"/>
      </rPr>
      <t xml:space="preserve">système FOREL pour allègement d'un plancher, avec DIT de l'Institut Eduardo Torroja nº 406R/10, composé de plaques en EPS pour zones pleines et caissons en EPS moulé, constitués de modules de base et d'un couvercle de 68x68x22 cm</t>
    </r>
    <r>
      <rPr>
        <sz val="7.80"/>
        <color rgb="FF000000"/>
        <rFont val="Arial"/>
        <family val="2"/>
      </rPr>
      <t xml:space="preserve">; </t>
    </r>
    <r>
      <rPr>
        <b/>
        <sz val="7.80"/>
        <color rgb="FF000000"/>
        <rFont val="Arial"/>
        <family val="2"/>
      </rPr>
      <t xml:space="preserve">treillis soudé 100x100 mm et Ø 4,0-4,0 mm, en acier Fe E 500</t>
    </r>
    <r>
      <rPr>
        <sz val="7.80"/>
        <color rgb="FF000000"/>
        <rFont val="Arial"/>
        <family val="2"/>
      </rPr>
      <t xml:space="preserve">, en couche de compression. Ne comprend pas la répercussion des poteaux.</t>
    </r>
  </si>
  <si>
    <t xml:space="preserve">Code interne</t>
  </si>
  <si>
    <t xml:space="preserve">Désignation</t>
  </si>
  <si>
    <t xml:space="preserve">Quantité</t>
  </si>
  <si>
    <t xml:space="preserve">Unité</t>
  </si>
  <si>
    <t xml:space="preserve">Prix unitaire</t>
  </si>
  <si>
    <t xml:space="preserve">Prix total</t>
  </si>
  <si>
    <t xml:space="preserve">mt08efr010a</t>
  </si>
  <si>
    <t xml:space="preserve">Système de coffrage continu pour plancher réticulé en béton armé, avec caissons perdus, jusqu'à 3 m de hauteur d'étage libre, composé de: étais, poutrelles métalliques et surface coffrante en bois traitée renforcée avec tiges et profilés.</t>
  </si>
  <si>
    <t xml:space="preserve">m²</t>
  </si>
  <si>
    <t xml:space="preserve">mt07cpf030a</t>
  </si>
  <si>
    <t xml:space="preserve">Système FOREL, avec DIT de l'Institut Eduardo Torroja nº 406R/10, composé de plaques en EPS pour zones pleines et caissons en EPS moulé, constitués de modules de base et d'un couvercle de 68x68x22 cm, pour allègement d'un plancher unidirectionnel de 22+5 cm d'épaisseur.</t>
  </si>
  <si>
    <t xml:space="preserve">m²</t>
  </si>
  <si>
    <t xml:space="preserve">mt07cpf020a</t>
  </si>
  <si>
    <t xml:space="preserve">Répercussion, par m², de distanceurs métalliques, pour armatures de nervures, nécessaires pour le montage du système "FOREL", d'allègement d'unidirectionnel.</t>
  </si>
  <si>
    <t xml:space="preserve">U</t>
  </si>
  <si>
    <t xml:space="preserve">mt07cpf025a</t>
  </si>
  <si>
    <t xml:space="preserve">Répercussion, par m², de distanceurs en béton, para armatures de zones pleines, nécessaires pour le montage du système "FOREL", d'allègement d'unidirectionnel.</t>
  </si>
  <si>
    <t xml:space="preserve">U</t>
  </si>
  <si>
    <t xml:space="preserve">mt07aco055e</t>
  </si>
  <si>
    <t xml:space="preserve">Barres en acier haute adhérence, Fe E 500, élaboré en atelier et mis en place in situ, de divers diamètres.</t>
  </si>
  <si>
    <t xml:space="preserve">kg</t>
  </si>
  <si>
    <t xml:space="preserve">mt07ame100bca</t>
  </si>
  <si>
    <t xml:space="preserve">Treillis soudé 100x100 mm, fils porteurs de 4,0 mm de diamètre et fils de répartition de 4,0 mm de diamètre, en acier Fe E 500.</t>
  </si>
  <si>
    <t xml:space="preserve">m²</t>
  </si>
  <si>
    <t xml:space="preserve">mt08aaa010a</t>
  </si>
  <si>
    <t xml:space="preserve">Eau.</t>
  </si>
  <si>
    <t xml:space="preserve">m³</t>
  </si>
  <si>
    <t xml:space="preserve">mt01arg000</t>
  </si>
  <si>
    <t xml:space="preserve">Sable criblé pour bétons préparés sur chantier.</t>
  </si>
  <si>
    <t xml:space="preserve">t</t>
  </si>
  <si>
    <t xml:space="preserve">mt01arg001k</t>
  </si>
  <si>
    <t xml:space="preserve">Gros granulats homogénéisés, de taille maximale 15/25 mm, pour bétons préparés sur chantier.</t>
  </si>
  <si>
    <t xml:space="preserve">t</t>
  </si>
  <si>
    <t xml:space="preserve">mt08cem000</t>
  </si>
  <si>
    <t xml:space="preserve">Ciment en sacs, pour béton confectionné sur le chantier.</t>
  </si>
  <si>
    <t xml:space="preserve">kg</t>
  </si>
  <si>
    <t xml:space="preserve">mo041</t>
  </si>
  <si>
    <t xml:space="preserve">Compagnon professionnel III/CP2 du béton.</t>
  </si>
  <si>
    <t xml:space="preserve">h</t>
  </si>
  <si>
    <t xml:space="preserve">mo087</t>
  </si>
  <si>
    <t xml:space="preserve">Ouvrier professionnel II/OP du béton.</t>
  </si>
  <si>
    <t xml:space="preserve">h</t>
  </si>
  <si>
    <t xml:space="preserve">mo111</t>
  </si>
  <si>
    <t xml:space="preserve">Ouvrier d'exécution I/OE1 VRD espaces privés.</t>
  </si>
  <si>
    <t xml:space="preserve">h</t>
  </si>
  <si>
    <t xml:space="preserve">mo110</t>
  </si>
  <si>
    <t xml:space="preserve">Ouvrier d'exécution I/OE2 VRD espaces privés.</t>
  </si>
  <si>
    <t xml:space="preserve">h</t>
  </si>
  <si>
    <t xml:space="preserve">Moyens auxiliaires</t>
  </si>
  <si>
    <t xml:space="preserve">%</t>
  </si>
  <si>
    <t xml:space="preserve">Coûts indirects</t>
  </si>
  <si>
    <t xml:space="preserve">%</t>
  </si>
  <si>
    <t xml:space="preserve">Coût d'entretien décennal: 356,55DA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</si>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</sst>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5" customWidth="1"/>
    <col min="2" max="2" width="7.58"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1.100000</v>
      </c>
      <c r="G8" s="14" t="s">
        <v>13</v>
      </c>
      <c r="H8" s="14"/>
      <c r="I8" s="16">
        <v>1860.640000</v>
      </c>
      <c r="J8" s="16"/>
      <c r="K8" s="16">
        <f ca="1">ROUND(INDIRECT(ADDRESS(ROW()+(0), COLUMN()+(-5), 1))*INDIRECT(ADDRESS(ROW()+(0), COLUMN()+(-2), 1)), 2)</f>
        <v>2046.700000</v>
      </c>
    </row>
    <row r="9" spans="1:11" ht="40.80" thickBot="1" customHeight="1">
      <c r="A9" s="17" t="s">
        <v>14</v>
      </c>
      <c r="B9" s="17" t="s">
        <v>15</v>
      </c>
      <c r="C9" s="17"/>
      <c r="D9" s="17"/>
      <c r="E9" s="17"/>
      <c r="F9" s="18">
        <v>1.000000</v>
      </c>
      <c r="G9" s="19" t="s">
        <v>16</v>
      </c>
      <c r="H9" s="19"/>
      <c r="I9" s="20">
        <v>927.110000</v>
      </c>
      <c r="J9" s="20"/>
      <c r="K9" s="20">
        <f ca="1">ROUND(INDIRECT(ADDRESS(ROW()+(0), COLUMN()+(-5), 1))*INDIRECT(ADDRESS(ROW()+(0), COLUMN()+(-2), 1)), 2)</f>
        <v>927.110000</v>
      </c>
    </row>
    <row r="10" spans="1:11" ht="31.20" thickBot="1" customHeight="1">
      <c r="A10" s="17" t="s">
        <v>17</v>
      </c>
      <c r="B10" s="17" t="s">
        <v>18</v>
      </c>
      <c r="C10" s="17"/>
      <c r="D10" s="17"/>
      <c r="E10" s="17"/>
      <c r="F10" s="18">
        <v>1.000000</v>
      </c>
      <c r="G10" s="19" t="s">
        <v>19</v>
      </c>
      <c r="H10" s="19"/>
      <c r="I10" s="20">
        <v>28.340000</v>
      </c>
      <c r="J10" s="20"/>
      <c r="K10" s="20">
        <f ca="1">ROUND(INDIRECT(ADDRESS(ROW()+(0), COLUMN()+(-5), 1))*INDIRECT(ADDRESS(ROW()+(0), COLUMN()+(-2), 1)), 2)</f>
        <v>28.340000</v>
      </c>
    </row>
    <row r="11" spans="1:11" ht="31.20" thickBot="1" customHeight="1">
      <c r="A11" s="17" t="s">
        <v>20</v>
      </c>
      <c r="B11" s="17" t="s">
        <v>21</v>
      </c>
      <c r="C11" s="17"/>
      <c r="D11" s="17"/>
      <c r="E11" s="17"/>
      <c r="F11" s="18">
        <v>1.000000</v>
      </c>
      <c r="G11" s="19" t="s">
        <v>22</v>
      </c>
      <c r="H11" s="19"/>
      <c r="I11" s="20">
        <v>7.090000</v>
      </c>
      <c r="J11" s="20"/>
      <c r="K11" s="20">
        <f ca="1">ROUND(INDIRECT(ADDRESS(ROW()+(0), COLUMN()+(-5), 1))*INDIRECT(ADDRESS(ROW()+(0), COLUMN()+(-2), 1)), 2)</f>
        <v>7.090000</v>
      </c>
    </row>
    <row r="12" spans="1:11" ht="21.60" thickBot="1" customHeight="1">
      <c r="A12" s="17" t="s">
        <v>23</v>
      </c>
      <c r="B12" s="17" t="s">
        <v>24</v>
      </c>
      <c r="C12" s="17"/>
      <c r="D12" s="17"/>
      <c r="E12" s="17"/>
      <c r="F12" s="18">
        <v>15.000000</v>
      </c>
      <c r="G12" s="19" t="s">
        <v>25</v>
      </c>
      <c r="H12" s="19"/>
      <c r="I12" s="20">
        <v>109.840000</v>
      </c>
      <c r="J12" s="20"/>
      <c r="K12" s="20">
        <f ca="1">ROUND(INDIRECT(ADDRESS(ROW()+(0), COLUMN()+(-5), 1))*INDIRECT(ADDRESS(ROW()+(0), COLUMN()+(-2), 1)), 2)</f>
        <v>1647.600000</v>
      </c>
    </row>
    <row r="13" spans="1:11" ht="21.60" thickBot="1" customHeight="1">
      <c r="A13" s="17" t="s">
        <v>26</v>
      </c>
      <c r="B13" s="17" t="s">
        <v>27</v>
      </c>
      <c r="C13" s="17"/>
      <c r="D13" s="17"/>
      <c r="E13" s="17"/>
      <c r="F13" s="18">
        <v>1.100000</v>
      </c>
      <c r="G13" s="19" t="s">
        <v>28</v>
      </c>
      <c r="H13" s="19"/>
      <c r="I13" s="20">
        <v>217.430000</v>
      </c>
      <c r="J13" s="20"/>
      <c r="K13" s="20">
        <f ca="1">ROUND(INDIRECT(ADDRESS(ROW()+(0), COLUMN()+(-5), 1))*INDIRECT(ADDRESS(ROW()+(0), COLUMN()+(-2), 1)), 2)</f>
        <v>239.170000</v>
      </c>
    </row>
    <row r="14" spans="1:11" ht="12.00" thickBot="1" customHeight="1">
      <c r="A14" s="17" t="s">
        <v>29</v>
      </c>
      <c r="B14" s="17" t="s">
        <v>30</v>
      </c>
      <c r="C14" s="17"/>
      <c r="D14" s="17"/>
      <c r="E14" s="17"/>
      <c r="F14" s="18">
        <v>0.055000</v>
      </c>
      <c r="G14" s="19" t="s">
        <v>31</v>
      </c>
      <c r="H14" s="19"/>
      <c r="I14" s="20">
        <v>121.710000</v>
      </c>
      <c r="J14" s="20"/>
      <c r="K14" s="20">
        <f ca="1">ROUND(INDIRECT(ADDRESS(ROW()+(0), COLUMN()+(-5), 1))*INDIRECT(ADDRESS(ROW()+(0), COLUMN()+(-2), 1)), 2)</f>
        <v>6.690000</v>
      </c>
    </row>
    <row r="15" spans="1:11" ht="12.00" thickBot="1" customHeight="1">
      <c r="A15" s="17" t="s">
        <v>32</v>
      </c>
      <c r="B15" s="17" t="s">
        <v>33</v>
      </c>
      <c r="C15" s="17"/>
      <c r="D15" s="17"/>
      <c r="E15" s="17"/>
      <c r="F15" s="18">
        <v>0.158000</v>
      </c>
      <c r="G15" s="19" t="s">
        <v>34</v>
      </c>
      <c r="H15" s="19"/>
      <c r="I15" s="20">
        <v>740.130000</v>
      </c>
      <c r="J15" s="20"/>
      <c r="K15" s="20">
        <f ca="1">ROUND(INDIRECT(ADDRESS(ROW()+(0), COLUMN()+(-5), 1))*INDIRECT(ADDRESS(ROW()+(0), COLUMN()+(-2), 1)), 2)</f>
        <v>116.940000</v>
      </c>
    </row>
    <row r="16" spans="1:11" ht="21.60" thickBot="1" customHeight="1">
      <c r="A16" s="17" t="s">
        <v>35</v>
      </c>
      <c r="B16" s="17" t="s">
        <v>36</v>
      </c>
      <c r="C16" s="17"/>
      <c r="D16" s="17"/>
      <c r="E16" s="17"/>
      <c r="F16" s="18">
        <v>0.203000</v>
      </c>
      <c r="G16" s="19" t="s">
        <v>37</v>
      </c>
      <c r="H16" s="19"/>
      <c r="I16" s="20">
        <v>1061.560000</v>
      </c>
      <c r="J16" s="20"/>
      <c r="K16" s="20">
        <f ca="1">ROUND(INDIRECT(ADDRESS(ROW()+(0), COLUMN()+(-5), 1))*INDIRECT(ADDRESS(ROW()+(0), COLUMN()+(-2), 1)), 2)</f>
        <v>215.500000</v>
      </c>
    </row>
    <row r="17" spans="1:11" ht="12.00" thickBot="1" customHeight="1">
      <c r="A17" s="17" t="s">
        <v>38</v>
      </c>
      <c r="B17" s="17" t="s">
        <v>39</v>
      </c>
      <c r="C17" s="17"/>
      <c r="D17" s="17"/>
      <c r="E17" s="17"/>
      <c r="F17" s="18">
        <v>77.129000</v>
      </c>
      <c r="G17" s="19" t="s">
        <v>40</v>
      </c>
      <c r="H17" s="19"/>
      <c r="I17" s="20">
        <v>14.820000</v>
      </c>
      <c r="J17" s="20"/>
      <c r="K17" s="20">
        <f ca="1">ROUND(INDIRECT(ADDRESS(ROW()+(0), COLUMN()+(-5), 1))*INDIRECT(ADDRESS(ROW()+(0), COLUMN()+(-2), 1)), 2)</f>
        <v>1143.050000</v>
      </c>
    </row>
    <row r="18" spans="1:11" ht="12.00" thickBot="1" customHeight="1">
      <c r="A18" s="17" t="s">
        <v>41</v>
      </c>
      <c r="B18" s="17" t="s">
        <v>42</v>
      </c>
      <c r="C18" s="17"/>
      <c r="D18" s="17"/>
      <c r="E18" s="17"/>
      <c r="F18" s="18">
        <v>0.345000</v>
      </c>
      <c r="G18" s="19" t="s">
        <v>43</v>
      </c>
      <c r="H18" s="19"/>
      <c r="I18" s="20">
        <v>476.530000</v>
      </c>
      <c r="J18" s="20"/>
      <c r="K18" s="20">
        <f ca="1">ROUND(INDIRECT(ADDRESS(ROW()+(0), COLUMN()+(-5), 1))*INDIRECT(ADDRESS(ROW()+(0), COLUMN()+(-2), 1)), 2)</f>
        <v>164.400000</v>
      </c>
    </row>
    <row r="19" spans="1:11" ht="12.00" thickBot="1" customHeight="1">
      <c r="A19" s="17" t="s">
        <v>44</v>
      </c>
      <c r="B19" s="17" t="s">
        <v>45</v>
      </c>
      <c r="C19" s="17"/>
      <c r="D19" s="17"/>
      <c r="E19" s="17"/>
      <c r="F19" s="18">
        <v>0.345000</v>
      </c>
      <c r="G19" s="19" t="s">
        <v>46</v>
      </c>
      <c r="H19" s="19"/>
      <c r="I19" s="20">
        <v>286.770000</v>
      </c>
      <c r="J19" s="20"/>
      <c r="K19" s="20">
        <f ca="1">ROUND(INDIRECT(ADDRESS(ROW()+(0), COLUMN()+(-5), 1))*INDIRECT(ADDRESS(ROW()+(0), COLUMN()+(-2), 1)), 2)</f>
        <v>98.940000</v>
      </c>
    </row>
    <row r="20" spans="1:11" ht="12.00" thickBot="1" customHeight="1">
      <c r="A20" s="17" t="s">
        <v>47</v>
      </c>
      <c r="B20" s="17" t="s">
        <v>48</v>
      </c>
      <c r="C20" s="17"/>
      <c r="D20" s="17"/>
      <c r="E20" s="17"/>
      <c r="F20" s="18">
        <v>0.269000</v>
      </c>
      <c r="G20" s="19" t="s">
        <v>49</v>
      </c>
      <c r="H20" s="19"/>
      <c r="I20" s="20">
        <v>262.380000</v>
      </c>
      <c r="J20" s="20"/>
      <c r="K20" s="20">
        <f ca="1">ROUND(INDIRECT(ADDRESS(ROW()+(0), COLUMN()+(-5), 1))*INDIRECT(ADDRESS(ROW()+(0), COLUMN()+(-2), 1)), 2)</f>
        <v>70.580000</v>
      </c>
    </row>
    <row r="21" spans="1:11" ht="12.00" thickBot="1" customHeight="1">
      <c r="A21" s="17" t="s">
        <v>50</v>
      </c>
      <c r="B21" s="21" t="s">
        <v>51</v>
      </c>
      <c r="C21" s="21"/>
      <c r="D21" s="21"/>
      <c r="E21" s="21"/>
      <c r="F21" s="22">
        <v>0.282000</v>
      </c>
      <c r="G21" s="23" t="s">
        <v>52</v>
      </c>
      <c r="H21" s="23"/>
      <c r="I21" s="24">
        <v>267.820000</v>
      </c>
      <c r="J21" s="24"/>
      <c r="K21" s="24">
        <f ca="1">ROUND(INDIRECT(ADDRESS(ROW()+(0), COLUMN()+(-5), 1))*INDIRECT(ADDRESS(ROW()+(0), COLUMN()+(-2), 1)), 2)</f>
        <v>75.530000</v>
      </c>
    </row>
    <row r="22" spans="1:11" ht="12.00" thickBot="1" customHeight="1">
      <c r="A22" s="17"/>
      <c r="B22" s="10" t="s">
        <v>53</v>
      </c>
      <c r="C22" s="10"/>
      <c r="D22" s="10"/>
      <c r="E22" s="10"/>
      <c r="F22" s="12">
        <v>2.000000</v>
      </c>
      <c r="G22" s="14" t="s">
        <v>54</v>
      </c>
      <c r="H22" s="14"/>
      <c r="I22"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6787.640000</v>
      </c>
      <c r="J22" s="16"/>
      <c r="K22" s="16">
        <f ca="1">ROUND(INDIRECT(ADDRESS(ROW()+(0), COLUMN()+(-5), 1))*INDIRECT(ADDRESS(ROW()+(0), COLUMN()+(-2), 1))/100, 2)</f>
        <v>135.750000</v>
      </c>
    </row>
    <row r="23" spans="1:11" ht="12.00" thickBot="1" customHeight="1">
      <c r="A23" s="21"/>
      <c r="B23" s="21" t="s">
        <v>55</v>
      </c>
      <c r="C23" s="21"/>
      <c r="D23" s="21"/>
      <c r="E23" s="21"/>
      <c r="F23" s="22">
        <v>3.000000</v>
      </c>
      <c r="G23" s="23" t="s">
        <v>56</v>
      </c>
      <c r="H23" s="23"/>
      <c r="I23"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 2)</f>
        <v>6923.390000</v>
      </c>
      <c r="J23" s="24"/>
      <c r="K23" s="24">
        <f ca="1">ROUND(INDIRECT(ADDRESS(ROW()+(0), COLUMN()+(-5), 1))*INDIRECT(ADDRESS(ROW()+(0), COLUMN()+(-2), 1))/100, 2)</f>
        <v>207.700000</v>
      </c>
    </row>
    <row r="24" spans="1:11" ht="12.00" thickBot="1" customHeight="1">
      <c r="A24" s="6" t="s">
        <v>57</v>
      </c>
      <c r="B24" s="7"/>
      <c r="C24" s="7"/>
      <c r="D24" s="7"/>
      <c r="E24" s="7"/>
      <c r="F24" s="7"/>
      <c r="G24" s="25"/>
      <c r="H24" s="25"/>
      <c r="I24" s="6" t="s">
        <v>58</v>
      </c>
      <c r="J24" s="6"/>
      <c r="K24"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7131.090000</v>
      </c>
    </row>
  </sheetData>
  <mergeCells count="6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A24:F24"/>
    <mergeCell ref="G24:H24"/>
    <mergeCell ref="I24:J24"/>
  </mergeCells>
  <pageMargins left="0.620079" right="0.472441" top="0.472441" bottom="0.472441" header="0.0" footer="0.0"/>
  <pageSetup paperSize="9" orientation="portrait"/>
  <rowBreaks count="0" manualBreakCount="0">
    </rowBreaks>
</worksheet>
</file>