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Feuille 1" sheetId="1" r:id="rId1"/>
  </sheets>
  <calcPr calcId="124519"/>
</workbook>
</file>

<file path=xl/sharedStrings.xml><?xml version="1.0" encoding="utf-8"?>
<sst xmlns="http://schemas.openxmlformats.org/spreadsheetml/2006/main" count="30" uniqueCount="30">
  <si>
    <t xml:space="preserve"/>
  </si>
  <si>
    <t xml:space="preserve">TBW160</t>
  </si>
  <si>
    <t xml:space="preserve">U</t>
  </si>
  <si>
    <t xml:space="preserve">Urinoir en porcelaine sanitaire.</t>
  </si>
  <si>
    <r>
      <rPr>
        <sz val="8.25"/>
        <color rgb="FF000000"/>
        <rFont val="Arial"/>
        <family val="2"/>
      </rPr>
      <t xml:space="preserve">Urinoir en porcelaine sanitaire, avec alimentation et évacuation visibles, gamme basique, couleur blanche, de 250x320 mm, équipé avec robinetterie temporisée, gamme basique, finition chromé, de 82x70 mm robinetterie temporisée, gamme basique, finition chromé, de 82x70 mm et évacuation visible, couleur blanche. Comprend le silicone pour le scellement des joints.</t>
    </r>
    <r>
      <rPr>
        <sz val="8.25"/>
        <color rgb="FF000000"/>
        <rFont val="Arial"/>
        <family val="2"/>
      </rPr>
      <t xml:space="preserve">
</t>
    </r>
  </si>
  <si>
    <t xml:space="preserve">Code interne</t>
  </si>
  <si>
    <t xml:space="preserve">Désignation</t>
  </si>
  <si>
    <t xml:space="preserve">Quantité</t>
  </si>
  <si>
    <t xml:space="preserve">Unité</t>
  </si>
  <si>
    <t xml:space="preserve">Prix unitaire</t>
  </si>
  <si>
    <t xml:space="preserve">Prix total</t>
  </si>
  <si>
    <t xml:space="preserve">mt30uag020b</t>
  </si>
  <si>
    <t xml:space="preserve">Urinoir en porcelaine sanitaire, avec alimentation et évacuation visibles, gamme basique, couleur blanche, de 250x320 mm, avec jeu de fixation murale en acier.</t>
  </si>
  <si>
    <t xml:space="preserve">U</t>
  </si>
  <si>
    <t xml:space="preserve">mt31gtg030a</t>
  </si>
  <si>
    <t xml:space="preserve">Robinetterie temporisée pour urinoir, gamme basique, finition chromé, de 82x70 mm, avec raccord chromé.</t>
  </si>
  <si>
    <t xml:space="preserve">U</t>
  </si>
  <si>
    <t xml:space="preserve">mt36www005b</t>
  </si>
  <si>
    <t xml:space="preserve">Accouplement à la paroi accoudé au plafond, en PVC, série B, couleur blanche, pour l'évacuation des eaux usées (à basse et haute température) à l'intérieur des bâtiments, lien mixte de 1 1/4"x40 mm de diamètre, selon NF EN 1329-1, avec vanne d'écoulement.</t>
  </si>
  <si>
    <t xml:space="preserve">U</t>
  </si>
  <si>
    <t xml:space="preserve">mt30www005</t>
  </si>
  <si>
    <t xml:space="preserve">Cartouche de 300 ml de silicone acide monocomposant, fongicide, pour le scellement des joints en milieux humides.</t>
  </si>
  <si>
    <t xml:space="preserve">U</t>
  </si>
  <si>
    <t xml:space="preserve">mo008</t>
  </si>
  <si>
    <t xml:space="preserve">Compagnon professionnel III/CP2 plombier.</t>
  </si>
  <si>
    <t xml:space="preserve">h</t>
  </si>
  <si>
    <t xml:space="preserve">Frais de chantier des unités d'ouvrage</t>
  </si>
  <si>
    <t xml:space="preserve">%</t>
  </si>
  <si>
    <t xml:space="preserve">Coût d'entretien décennal: 19.433,16DA les 10 premières années.</t>
  </si>
  <si>
    <t xml:space="preserve">Montant total HT:</t>
  </si>
</sst>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s>
  <cellStyleXfs count="1">
    <xf numFmtId="0" fontId="0" fillId="0" borderId="0"/>
  </cellStyleXfs>
  <cellXfs count="29">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1" xfId="0" applyFont="1" applyAlignment="1">
      <alignment horizontal="center" vertical="bottom" wrapText="1"/>
    </xf>
    <xf numFmtId="0" fontId="0" fillId="0" borderId="2" xfId="0" applyFont="1" applyAlignment="1">
      <alignment horizontal="left" vertical="top" wrapText="1"/>
    </xf>
    <xf numFmtId="200" fontId="0" fillId="0" borderId="0" xfId="0" applyFont="1" applyAlignment="1">
      <alignment horizontal="right" vertical="top" wrapText="1"/>
    </xf>
    <xf numFmtId="200" fontId="0" fillId="0" borderId="2" xfId="0" applyFont="1" applyAlignment="1">
      <alignment horizontal="right" vertical="top" wrapText="1"/>
    </xf>
    <xf numFmtId="0" fontId="0" fillId="0" borderId="0" xfId="0" applyFont="1" applyAlignment="1">
      <alignment horizontal="center" vertical="top" wrapText="1"/>
    </xf>
    <xf numFmtId="0" fontId="0" fillId="0" borderId="2" xfId="0" applyFont="1" applyAlignment="1">
      <alignment horizontal="center" vertical="top" wrapText="1"/>
    </xf>
    <xf numFmtId="201" fontId="0" fillId="0" borderId="0" xfId="0" applyFont="1" applyAlignment="1">
      <alignment horizontal="right" vertical="top" wrapText="1"/>
    </xf>
    <xf numFmtId="201" fontId="0" fillId="0" borderId="2" xfId="0" applyFont="1" applyAlignment="1">
      <alignment horizontal="right" vertical="top" wrapText="1"/>
    </xf>
    <xf numFmtId="0" fontId="0" fillId="0" borderId="3" xfId="0" applyFont="1" applyAlignment="1">
      <alignment horizontal="left" vertical="top" wrapText="1"/>
    </xf>
    <xf numFmtId="200" fontId="0" fillId="0" borderId="3" xfId="0" applyFont="1" applyAlignment="1">
      <alignment horizontal="right" vertical="top" wrapText="1"/>
    </xf>
    <xf numFmtId="0" fontId="0" fillId="0" borderId="3" xfId="0" applyFont="1" applyAlignment="1">
      <alignment horizontal="center" vertical="top" wrapText="1"/>
    </xf>
    <xf numFmtId="201" fontId="0" fillId="0" borderId="3" xfId="0" applyFont="1" applyAlignment="1">
      <alignment horizontal="right" vertical="top" wrapText="1"/>
    </xf>
    <xf numFmtId="0" fontId="0" fillId="0" borderId="4" xfId="0" applyFont="1" applyAlignment="1">
      <alignment horizontal="left" vertical="top" wrapText="1"/>
    </xf>
    <xf numFmtId="200" fontId="0" fillId="0" borderId="4" xfId="0" applyFont="1" applyAlignment="1">
      <alignment horizontal="right" vertical="top" wrapText="1"/>
    </xf>
    <xf numFmtId="0" fontId="0" fillId="0" borderId="4" xfId="0" applyFont="1" applyAlignment="1">
      <alignment horizontal="center" vertical="top" wrapText="1"/>
    </xf>
    <xf numFmtId="201" fontId="0" fillId="0" borderId="4" xfId="0" applyFont="1" applyAlignment="1">
      <alignment horizontal="right" vertical="top" wrapText="1"/>
    </xf>
    <xf numFmtId="200" fontId="0" fillId="0" borderId="1" xfId="0" applyFont="1" applyAlignment="1">
      <alignment horizontal="right" vertical="top" wrapText="1"/>
    </xf>
    <xf numFmtId="0" fontId="0" fillId="0" borderId="1" xfId="0" applyFont="1" applyAlignment="1">
      <alignment horizontal="center" vertical="top" wrapText="1"/>
    </xf>
    <xf numFmtId="201" fontId="0" fillId="0" borderId="1" xfId="0" applyFont="1" applyAlignment="1">
      <alignment horizontal="right" vertical="top" wrapText="1"/>
    </xf>
    <xf numFmtId="0" fontId="0" fillId="0" borderId="5" xfId="0" applyFont="1" applyAlignment="1">
      <alignment horizontal="left" vertical="top" wrapText="1"/>
    </xf>
    <xf numFmtId="0" fontId="0" fillId="0" borderId="6" xfId="0" applyFont="1" applyAlignment="1">
      <alignment horizontal="left" vertical="top" wrapText="1"/>
    </xf>
    <xf numFmtId="0" fontId="0" fillId="0" borderId="7" xfId="0" applyFont="1" applyAlignment="1">
      <alignment horizontal="center" vertical="center" wrapText="1"/>
    </xf>
    <xf numFmtId="201" fontId="0" fillId="0" borderId="7"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8.50" customWidth="1"/>
    <col min="2" max="2" width="4.93" customWidth="1"/>
    <col min="3" max="3" width="1.02" customWidth="1"/>
    <col min="4" max="4" width="75.99" customWidth="1"/>
    <col min="5" max="5" width="8.16" customWidth="1"/>
    <col min="6" max="6" width="5.44" customWidth="1"/>
    <col min="7" max="7" width="14.96" customWidth="1"/>
    <col min="8" max="8" width="9.52" customWidth="1"/>
  </cols>
  <sheetData>
    <row r="1" spans="1:1" ht="2.25" thickBot="1" customHeight="1">
      <c r="A1" s="1" t="s">
        <v>0</v>
      </c>
      <c r="B1" s="1"/>
      <c r="C1" s="1"/>
      <c r="D1" s="1"/>
      <c r="E1" s="1"/>
      <c r="F1" s="1"/>
      <c r="G1" s="1"/>
      <c r="H1" s="1"/>
    </row>
    <row r="3" spans="1:8" ht="13.50" thickBot="1" customHeight="1">
      <c r="A3" s="2" t="s">
        <v>1</v>
      </c>
      <c r="B3" s="3" t="s">
        <v>2</v>
      </c>
      <c r="C3" s="2" t="s">
        <v>3</v>
      </c>
      <c r="D3" s="2"/>
      <c r="E3" s="2"/>
      <c r="F3" s="2"/>
      <c r="G3" s="2"/>
      <c r="H3" s="2"/>
    </row>
    <row r="5" spans="1:8" ht="45.00" thickBot="1" customHeight="1">
      <c r="A5" s="5" t="s">
        <v>4</v>
      </c>
      <c r="B5" s="5"/>
      <c r="C5" s="5"/>
      <c r="D5" s="5"/>
      <c r="E5" s="5"/>
      <c r="F5" s="5"/>
      <c r="G5" s="5"/>
      <c r="H5" s="5"/>
    </row>
    <row r="8" spans="1:8" ht="13.50" thickBot="1" customHeight="1">
      <c r="A8" s="6" t="s">
        <v>5</v>
      </c>
      <c r="B8" s="6"/>
      <c r="C8" s="6"/>
      <c r="D8" s="6" t="s">
        <v>6</v>
      </c>
      <c r="E8" s="6" t="s">
        <v>7</v>
      </c>
      <c r="F8" s="6" t="s">
        <v>8</v>
      </c>
      <c r="G8" s="6" t="s">
        <v>9</v>
      </c>
      <c r="H8" s="6" t="s">
        <v>10</v>
      </c>
    </row>
    <row r="9" spans="1:8" ht="24.00" thickBot="1" customHeight="1">
      <c r="A9" s="7" t="s">
        <v>11</v>
      </c>
      <c r="B9" s="7"/>
      <c r="C9" s="7"/>
      <c r="D9" s="7" t="s">
        <v>12</v>
      </c>
      <c r="E9" s="9">
        <v>1</v>
      </c>
      <c r="F9" s="11" t="s">
        <v>13</v>
      </c>
      <c r="G9" s="13">
        <v>15491.4</v>
      </c>
      <c r="H9" s="13">
        <f ca="1">ROUND(INDIRECT(ADDRESS(ROW()+(0), COLUMN()+(-3), 1))*INDIRECT(ADDRESS(ROW()+(0), COLUMN()+(-1), 1)), 2)</f>
        <v>15491.4</v>
      </c>
    </row>
    <row r="10" spans="1:8" ht="24.00" thickBot="1" customHeight="1">
      <c r="A10" s="14" t="s">
        <v>14</v>
      </c>
      <c r="B10" s="14"/>
      <c r="C10" s="14"/>
      <c r="D10" s="14" t="s">
        <v>15</v>
      </c>
      <c r="E10" s="15">
        <v>1</v>
      </c>
      <c r="F10" s="16" t="s">
        <v>16</v>
      </c>
      <c r="G10" s="17">
        <v>22634.9</v>
      </c>
      <c r="H10" s="17">
        <f ca="1">ROUND(INDIRECT(ADDRESS(ROW()+(0), COLUMN()+(-3), 1))*INDIRECT(ADDRESS(ROW()+(0), COLUMN()+(-1), 1)), 2)</f>
        <v>22634.9</v>
      </c>
    </row>
    <row r="11" spans="1:8" ht="34.50" thickBot="1" customHeight="1">
      <c r="A11" s="14" t="s">
        <v>17</v>
      </c>
      <c r="B11" s="14"/>
      <c r="C11" s="14"/>
      <c r="D11" s="14" t="s">
        <v>18</v>
      </c>
      <c r="E11" s="15">
        <v>1</v>
      </c>
      <c r="F11" s="16" t="s">
        <v>19</v>
      </c>
      <c r="G11" s="17">
        <v>1327.29</v>
      </c>
      <c r="H11" s="17">
        <f ca="1">ROUND(INDIRECT(ADDRESS(ROW()+(0), COLUMN()+(-3), 1))*INDIRECT(ADDRESS(ROW()+(0), COLUMN()+(-1), 1)), 2)</f>
        <v>1327.29</v>
      </c>
    </row>
    <row r="12" spans="1:8" ht="24.00" thickBot="1" customHeight="1">
      <c r="A12" s="14" t="s">
        <v>20</v>
      </c>
      <c r="B12" s="14"/>
      <c r="C12" s="14"/>
      <c r="D12" s="14" t="s">
        <v>21</v>
      </c>
      <c r="E12" s="15">
        <v>0.012</v>
      </c>
      <c r="F12" s="16" t="s">
        <v>22</v>
      </c>
      <c r="G12" s="17">
        <v>1497.23</v>
      </c>
      <c r="H12" s="17">
        <f ca="1">ROUND(INDIRECT(ADDRESS(ROW()+(0), COLUMN()+(-3), 1))*INDIRECT(ADDRESS(ROW()+(0), COLUMN()+(-1), 1)), 2)</f>
        <v>17.97</v>
      </c>
    </row>
    <row r="13" spans="1:8" ht="13.50" thickBot="1" customHeight="1">
      <c r="A13" s="14" t="s">
        <v>23</v>
      </c>
      <c r="B13" s="14"/>
      <c r="C13" s="14"/>
      <c r="D13" s="18" t="s">
        <v>24</v>
      </c>
      <c r="E13" s="19">
        <v>1.479</v>
      </c>
      <c r="F13" s="20" t="s">
        <v>25</v>
      </c>
      <c r="G13" s="21">
        <v>719.99</v>
      </c>
      <c r="H13" s="21">
        <f ca="1">ROUND(INDIRECT(ADDRESS(ROW()+(0), COLUMN()+(-3), 1))*INDIRECT(ADDRESS(ROW()+(0), COLUMN()+(-1), 1)), 2)</f>
        <v>1064.87</v>
      </c>
    </row>
    <row r="14" spans="1:8" ht="13.50" thickBot="1" customHeight="1">
      <c r="A14" s="18"/>
      <c r="B14" s="18"/>
      <c r="C14" s="18"/>
      <c r="D14" s="5" t="s">
        <v>26</v>
      </c>
      <c r="E14" s="22">
        <v>2</v>
      </c>
      <c r="F14" s="23" t="s">
        <v>27</v>
      </c>
      <c r="G14" s="24">
        <f ca="1">ROUND(SUM(INDIRECT(ADDRESS(ROW()+(-1), COLUMN()+(1), 1)),INDIRECT(ADDRESS(ROW()+(-2), COLUMN()+(1), 1)),INDIRECT(ADDRESS(ROW()+(-3), COLUMN()+(1), 1)),INDIRECT(ADDRESS(ROW()+(-4), COLUMN()+(1), 1)),INDIRECT(ADDRESS(ROW()+(-5), COLUMN()+(1), 1))), 2)</f>
        <v>40536.4</v>
      </c>
      <c r="H14" s="24">
        <f ca="1">ROUND(INDIRECT(ADDRESS(ROW()+(0), COLUMN()+(-3), 1))*INDIRECT(ADDRESS(ROW()+(0), COLUMN()+(-1), 1))/100, 2)</f>
        <v>810.73</v>
      </c>
    </row>
    <row r="15" spans="1:8" ht="13.50" thickBot="1" customHeight="1">
      <c r="A15" s="25" t="s">
        <v>28</v>
      </c>
      <c r="B15" s="25"/>
      <c r="C15" s="25"/>
      <c r="D15" s="26"/>
      <c r="E15" s="26"/>
      <c r="F15" s="27"/>
      <c r="G15" s="25" t="s">
        <v>29</v>
      </c>
      <c r="H15" s="28">
        <f ca="1">ROUND(SUM(INDIRECT(ADDRESS(ROW()+(-1), COLUMN()+(0), 1)),INDIRECT(ADDRESS(ROW()+(-2), COLUMN()+(0), 1)),INDIRECT(ADDRESS(ROW()+(-3), COLUMN()+(0), 1)),INDIRECT(ADDRESS(ROW()+(-4), COLUMN()+(0), 1)),INDIRECT(ADDRESS(ROW()+(-5), COLUMN()+(0), 1)),INDIRECT(ADDRESS(ROW()+(-6), COLUMN()+(0), 1))), 2)</f>
        <v>41347.2</v>
      </c>
    </row>
  </sheetData>
  <mergeCells count="11">
    <mergeCell ref="A1:H1"/>
    <mergeCell ref="C3:H3"/>
    <mergeCell ref="A5:H5"/>
    <mergeCell ref="A8:C8"/>
    <mergeCell ref="A9:C9"/>
    <mergeCell ref="A10:C10"/>
    <mergeCell ref="A11:C11"/>
    <mergeCell ref="A12:C12"/>
    <mergeCell ref="A13:C13"/>
    <mergeCell ref="A14:C14"/>
    <mergeCell ref="A15:E15"/>
  </mergeCells>
  <pageMargins left="0.147638" right="0.147638" top="0.206693" bottom="0.206693" header="0.0" footer="0.0"/>
  <pageSetup paperSize="9" orientation="portrait"/>
  <rowBreaks count="0" manualBreakCount="0">
    </rowBreaks>
</worksheet>
</file>