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<sst xmlns="http://schemas.openxmlformats.org/spreadsheetml/2006/main" count="33" uniqueCount="33">
  <si>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</si>
  <si>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TDP020</t>
  </si>
  <si>
    <t xml:space="preserve">U</t>
  </si>
  <si>
    <t xml:space="preserve">Plan de travail en panneau aggloméré hydrofuge.</t>
  </si>
  <si>
    <r>
      <rPr>
        <sz val="8.25"/>
        <color rgb="FF000000"/>
        <rFont val="Arial"/>
        <family val="2"/>
      </rPr>
      <t xml:space="preserve">Plan de travail de panneau aggloméré hydrofuge avec surface revêtue de Formica couleur crème ou blanche, partie inférieure remplie d'un matériau neutre et bord frontal à une seule feuille stratifiée de 350x62x3 cm, avec réalisation d'ouverture, alèse, embellisseur et arrêts.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</si>
  <si>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</si>
  <si>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</si>
  <si>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</si>
  <si>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</si>
  <si>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</si>
  <si>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</si>
  <si>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mt19ema010a</t>
  </si>
  <si>
    <t xml:space="preserve">Plan de travail pour cuisine en panneau aggloméré hydrofuge, 62x3 cm, avec surface revêtue de Formica couleur crème ou blanche, partie inférieure remplie de matériau neutre et épaisseur frontale à une seule feuille stratifiée, comprend les alèses, les enjoliveurs et les arrêts.</t>
  </si>
  <si>
    <t xml:space="preserve">m</t>
  </si>
  <si>
    <t xml:space="preserve">mt19ewa010i</t>
  </si>
  <si>
    <t xml:space="preserve">Réalisation d'un vide, dans un plan de travail de panneau aggloméré.</t>
  </si>
  <si>
    <t xml:space="preserve">U</t>
  </si>
  <si>
    <t xml:space="preserve">mt19ewa020</t>
  </si>
  <si>
    <t xml:space="preserve">Matériau auxiliaire pour fixation d'un plan de travail.</t>
  </si>
  <si>
    <t xml:space="preserve">U</t>
  </si>
  <si>
    <t xml:space="preserve">mt32war010</t>
  </si>
  <si>
    <t xml:space="preserve">Scelleur élastique en polyuréthane monocomposant pour joints.</t>
  </si>
  <si>
    <t xml:space="preserve">kg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</si>
  <si>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</si>
  <si>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</si>
  <si>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</si>
  <si>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</si>
  <si>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</si>
  <si>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</si>
  <si>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</si>
  <si>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</si>
  <si>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16.549,79DA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</si>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</sst>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3.5</v>
      </c>
      <c r="E9" s="11" t="s">
        <v>13</v>
      </c>
      <c r="F9" s="13">
        <v>6223.77</v>
      </c>
      <c r="G9" s="13">
        <f ca="1">ROUND(INDIRECT(ADDRESS(ROW()+(0), COLUMN()+(-3), 1))*INDIRECT(ADDRESS(ROW()+(0), COLUMN()+(-1), 1)), 2)</f>
        <v>21783.2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1879.03</v>
      </c>
      <c r="G10" s="17">
        <f ca="1">ROUND(INDIRECT(ADDRESS(ROW()+(0), COLUMN()+(-3), 1))*INDIRECT(ADDRESS(ROW()+(0), COLUMN()+(-1), 1)), 2)</f>
        <v>1879.03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3.5</v>
      </c>
      <c r="E11" s="16" t="s">
        <v>19</v>
      </c>
      <c r="F11" s="17">
        <v>1274.33</v>
      </c>
      <c r="G11" s="17">
        <f ca="1">ROUND(INDIRECT(ADDRESS(ROW()+(0), COLUMN()+(-3), 1))*INDIRECT(ADDRESS(ROW()+(0), COLUMN()+(-1), 1)), 2)</f>
        <v>4460.16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0.047</v>
      </c>
      <c r="E12" s="16" t="s">
        <v>22</v>
      </c>
      <c r="F12" s="17">
        <v>1292</v>
      </c>
      <c r="G12" s="17">
        <f ca="1">ROUND(INDIRECT(ADDRESS(ROW()+(0), COLUMN()+(-3), 1))*INDIRECT(ADDRESS(ROW()+(0), COLUMN()+(-1), 1)), 2)</f>
        <v>60.72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0.995</v>
      </c>
      <c r="E13" s="16" t="s">
        <v>25</v>
      </c>
      <c r="F13" s="17">
        <v>708.18</v>
      </c>
      <c r="G13" s="17">
        <f ca="1">ROUND(INDIRECT(ADDRESS(ROW()+(0), COLUMN()+(-3), 1))*INDIRECT(ADDRESS(ROW()+(0), COLUMN()+(-1), 1)), 2)</f>
        <v>704.64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1.167</v>
      </c>
      <c r="E14" s="20" t="s">
        <v>28</v>
      </c>
      <c r="F14" s="21">
        <v>525.07</v>
      </c>
      <c r="G14" s="21">
        <f ca="1">ROUND(INDIRECT(ADDRESS(ROW()+(0), COLUMN()+(-3), 1))*INDIRECT(ADDRESS(ROW()+(0), COLUMN()+(-1), 1)), 2)</f>
        <v>612.76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29500.5</v>
      </c>
      <c r="G15" s="24">
        <f ca="1">ROUND(INDIRECT(ADDRESS(ROW()+(0), COLUMN()+(-3), 1))*INDIRECT(ADDRESS(ROW()+(0), COLUMN()+(-1), 1))/100, 2)</f>
        <v>590.01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30090.5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