
<file path=[Content_Types].xml><?xml version="1.0" encoding="utf-8"?>
<Types xmlns="http://schemas.openxmlformats.org/package/2006/content-types">
  <Default Extension="rels" ContentType="application/vnd.openxmlformats-package.relationships+xml"/>
  <Default Extension="xml" ContentType="application/xml"/>
  <Override PartName="/xl/styles.xml" ContentType="application/vnd.openxmlformats-officedocument.spreadsheetml.styles+xml"/>
  <Override PartName="/xl/workbook.xml" ContentType="application/vnd.openxmlformats-officedocument.spreadsheetml.sheet.main+xml"/>
  <Override PartName="/xl/worksheets/sheet1.xml" ContentType="application/vnd.openxmlformats-officedocument.spreadsheetml.worksheet+xml"/>
  <Override PartName="/xl/sharedStrings.xml" ContentType="application/vnd.openxmlformats-officedocument.spreadsheetml.sharedStrings+xml"/>
</Types>
</file>

<file path=_rels/.rels><?xml version="1.0" encoding="utf-8" standalone="yes"?>
<Relationships xmlns="http://schemas.openxmlformats.org/package/2006/relationships">
    <Relationship Id="rId1" Type="http://schemas.openxmlformats.org/officeDocument/2006/relationships/officeDocument" Target="xl/workbook.xml"/>
</Relationships>

</file>

<file path=xl/workbook.xml><?xml version="1.0" encoding="utf-8"?>
<workbook xmlns="http://schemas.openxmlformats.org/spreadsheetml/2006/main" xmlns:r="http://schemas.openxmlformats.org/officeDocument/2006/relationships">
  <fileVersion appName="xl" lastEdited="4" lowestEdited="4" rupBuild="4505"/>
  <workbookPr defaultThemeVersion="124226"/>
  <bookViews>
    <workbookView xWindow="240" yWindow="45" windowWidth="18855" windowHeight="11985"/>
  </bookViews>
  <sheets>
    <sheet name="Feuille 1" sheetId="1" r:id="rId1"/>
  </sheets>
  <calcPr calcId="124519"/>
</workbook>
</file>

<file path=xl/sharedStrings.xml><?xml version="1.0" encoding="utf-8"?>
<sst xmlns="http://schemas.openxmlformats.org/spreadsheetml/2006/main" count="27" uniqueCount="27">
  <si>
    <t xml:space="preserve"/>
  </si>
  <si>
    <t xml:space="preserve">LDP010</t>
  </si>
  <si>
    <t xml:space="preserve">U</t>
  </si>
  <si>
    <t xml:space="preserve">Drainage pour trou de plantation, avec un tube en PVC.</t>
  </si>
  <si>
    <r>
      <rPr>
        <sz val="8.25"/>
        <color rgb="FF000000"/>
        <rFont val="Arial"/>
        <family val="2"/>
      </rPr>
      <t xml:space="preserve">Drainage pour trou de plantation, via l'installation, simultanément à la plantation, de 200 cm de tube de drainage de PVC annelé, diamètre nominal 50 mm, avec perforations sur tout son développement, pour le captage et la conduction d'eau dans la création de systèmes de drainage, placé de manière à former une boucle autour de la souche, et dont les deux extrémités dépassent de 5 cm sur le terrain, les deux extrémités étant protégées par des bouchons de polypropylène, pour faciliter l'apport direct en eau d'arrosage à la zone radiculaire, pour les terrains très compacts. Le prix ne comprend ni l'ouverture ni le rebouchage du trou de plantation.</t>
    </r>
    <r>
      <rPr>
        <sz val="8.25"/>
        <color rgb="FF000000"/>
        <rFont val="Arial"/>
        <family val="2"/>
      </rPr>
      <t xml:space="preserve">
</t>
    </r>
  </si>
  <si>
    <t xml:space="preserve">Code interne</t>
  </si>
  <si>
    <t xml:space="preserve">Désignation</t>
  </si>
  <si>
    <t xml:space="preserve">Quantité</t>
  </si>
  <si>
    <t xml:space="preserve">Unité</t>
  </si>
  <si>
    <t xml:space="preserve">Prix unitaire</t>
  </si>
  <si>
    <t xml:space="preserve">Prix total</t>
  </si>
  <si>
    <t xml:space="preserve">mt11tdc010a</t>
  </si>
  <si>
    <t xml:space="preserve">Tube de drainage de PVC annelé, diamètre nominal 50 mm, avec perforations sur tout son développement, pour le captage et la conduction d'eau dans la création de systèmes de drainage.</t>
  </si>
  <si>
    <t xml:space="preserve">m</t>
  </si>
  <si>
    <t xml:space="preserve">mt11tdc015a</t>
  </si>
  <si>
    <t xml:space="preserve">Couvercle de fermeture, en polypropylène, à placer aux extrémités du tube de drainage de 50 mm de diamètre nominal, avec trois perforations de 10 mm de diamètre.</t>
  </si>
  <si>
    <t xml:space="preserve">U</t>
  </si>
  <si>
    <t xml:space="preserve">mo040</t>
  </si>
  <si>
    <t xml:space="preserve">Compagnon professionnel III/CP2 jardinier.</t>
  </si>
  <si>
    <t xml:space="preserve">h</t>
  </si>
  <si>
    <t xml:space="preserve">mo086</t>
  </si>
  <si>
    <t xml:space="preserve">Ouvrier professionnel II/OP jardinier.</t>
  </si>
  <si>
    <t xml:space="preserve">h</t>
  </si>
  <si>
    <t xml:space="preserve">Frais de chantier des unités d'ouvrage</t>
  </si>
  <si>
    <t xml:space="preserve">%</t>
  </si>
  <si>
    <t xml:space="preserve">Coût d'entretien décennal: 77,71DA les 10 premières années.</t>
  </si>
  <si>
    <t xml:space="preserve">Montant total HT:</t>
  </si>
</sst>
</file>

<file path=xl/styles.xml><?xml version="1.0" encoding="utf-8"?>
<styleSheet xmlns="http://schemas.openxmlformats.org/spreadsheetml/2006/main">
  <numFmts count="2">
    <numFmt numFmtId="200" formatCode="0.000"/>
    <numFmt numFmtId="201" formatCode="0.00"/>
  </numFmts>
  <fonts count="2">
    <font>
      <sz val="8.25"/>
      <color rgb="FF000000"/>
      <name val="Arial"/>
      <family val="2"/>
    </font>
    <font>
      <b/>
      <sz val="8.25"/>
      <color rgb="FF000000"/>
      <name val="Arial"/>
      <family val="2"/>
    </font>
  </fonts>
  <fills count="2">
    <fill>
      <patternFill patternType="none"/>
    </fill>
    <fill>
      <patternFill patternType="gray125"/>
    </fill>
  </fills>
  <borders count="8">
    <border>
      <left/>
      <right/>
      <top/>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style="thin">
        <color rgb="FF000000"/>
      </top>
      <bottom/>
      <diagonal/>
    </border>
    <border>
      <left style="thin">
        <color rgb="FF000000"/>
      </left>
      <right style="thin">
        <color rgb="FF000000"/>
      </right>
      <top/>
      <bottom/>
      <diagonal/>
    </border>
    <border>
      <left style="thin">
        <color rgb="FF000000"/>
      </left>
      <right style="thin">
        <color rgb="FF000000"/>
      </right>
      <top/>
      <bottom style="thin">
        <color rgb="FF000000"/>
      </bottom>
      <diagonal/>
    </border>
    <border>
      <left style="thin">
        <color rgb="FF000000"/>
      </left>
      <right/>
      <top style="thin">
        <color rgb="FF000000"/>
      </top>
      <bottom style="thin">
        <color rgb="FF000000"/>
      </bottom>
      <diagonal/>
    </border>
    <border>
      <left/>
      <right/>
      <top style="thin">
        <color rgb="FF000000"/>
      </top>
      <bottom style="thin">
        <color rgb="FF000000"/>
      </bottom>
      <diagonal/>
    </border>
    <border>
      <left/>
      <right style="thin">
        <color rgb="FF000000"/>
      </right>
      <top style="thin">
        <color rgb="FF000000"/>
      </top>
      <bottom style="thin">
        <color rgb="FF000000"/>
      </bottom>
      <diagonal/>
    </border>
  </borders>
  <cellStyleXfs count="1">
    <xf numFmtId="0" fontId="0" fillId="0" borderId="0"/>
  </cellStyleXfs>
  <cellXfs count="29">
    <xf numFmtId="0" fontId="0" fillId="0" borderId="0" xfId="0" applyFont="1" applyAlignment="1">
      <alignment horizontal="left" vertical="center" wrapText="0"/>
    </xf>
    <xf numFmtId="0" fontId="0" fillId="0" borderId="0" xfId="0" applyFont="1" applyAlignment="1">
      <alignment horizontal="left" vertical="top" wrapText="1"/>
    </xf>
    <xf numFmtId="0" fontId="1" fillId="0" borderId="0" xfId="0" applyFont="1" applyAlignment="1">
      <alignment horizontal="left" vertical="top" wrapText="1"/>
    </xf>
    <xf numFmtId="0" fontId="1" fillId="0" borderId="0" xfId="0" applyFont="1" applyAlignment="1">
      <alignment horizontal="center" vertical="top" wrapText="1"/>
    </xf>
    <xf numFmtId="0" fontId="0" fillId="0" borderId="0" xfId="0" applyFont="1" applyAlignment="1">
      <alignment horizontal="justify" vertical="top" wrapText="1"/>
    </xf>
    <xf numFmtId="0" fontId="0" fillId="0" borderId="1" xfId="0" applyFont="1" applyAlignment="1">
      <alignment horizontal="left" vertical="top" wrapText="1"/>
    </xf>
    <xf numFmtId="0" fontId="0" fillId="0" borderId="1" xfId="0" applyFont="1" applyAlignment="1">
      <alignment horizontal="center" vertical="bottom" wrapText="1"/>
    </xf>
    <xf numFmtId="0" fontId="0" fillId="0" borderId="2" xfId="0" applyFont="1" applyAlignment="1">
      <alignment horizontal="left" vertical="top" wrapText="1"/>
    </xf>
    <xf numFmtId="200" fontId="0" fillId="0" borderId="0" xfId="0" applyFont="1" applyAlignment="1">
      <alignment horizontal="right" vertical="top" wrapText="1"/>
    </xf>
    <xf numFmtId="200" fontId="0" fillId="0" borderId="2" xfId="0" applyFont="1" applyAlignment="1">
      <alignment horizontal="right" vertical="top" wrapText="1"/>
    </xf>
    <xf numFmtId="0" fontId="0" fillId="0" borderId="0" xfId="0" applyFont="1" applyAlignment="1">
      <alignment horizontal="center" vertical="top" wrapText="1"/>
    </xf>
    <xf numFmtId="0" fontId="0" fillId="0" borderId="2" xfId="0" applyFont="1" applyAlignment="1">
      <alignment horizontal="center" vertical="top" wrapText="1"/>
    </xf>
    <xf numFmtId="201" fontId="0" fillId="0" borderId="0" xfId="0" applyFont="1" applyAlignment="1">
      <alignment horizontal="right" vertical="top" wrapText="1"/>
    </xf>
    <xf numFmtId="201" fontId="0" fillId="0" borderId="2" xfId="0" applyFont="1" applyAlignment="1">
      <alignment horizontal="right" vertical="top" wrapText="1"/>
    </xf>
    <xf numFmtId="0" fontId="0" fillId="0" borderId="3" xfId="0" applyFont="1" applyAlignment="1">
      <alignment horizontal="left" vertical="top" wrapText="1"/>
    </xf>
    <xf numFmtId="200" fontId="0" fillId="0" borderId="3" xfId="0" applyFont="1" applyAlignment="1">
      <alignment horizontal="right" vertical="top" wrapText="1"/>
    </xf>
    <xf numFmtId="0" fontId="0" fillId="0" borderId="3" xfId="0" applyFont="1" applyAlignment="1">
      <alignment horizontal="center" vertical="top" wrapText="1"/>
    </xf>
    <xf numFmtId="201" fontId="0" fillId="0" borderId="3" xfId="0" applyFont="1" applyAlignment="1">
      <alignment horizontal="right" vertical="top" wrapText="1"/>
    </xf>
    <xf numFmtId="0" fontId="0" fillId="0" borderId="4" xfId="0" applyFont="1" applyAlignment="1">
      <alignment horizontal="left" vertical="top" wrapText="1"/>
    </xf>
    <xf numFmtId="200" fontId="0" fillId="0" borderId="4" xfId="0" applyFont="1" applyAlignment="1">
      <alignment horizontal="right" vertical="top" wrapText="1"/>
    </xf>
    <xf numFmtId="0" fontId="0" fillId="0" borderId="4" xfId="0" applyFont="1" applyAlignment="1">
      <alignment horizontal="center" vertical="top" wrapText="1"/>
    </xf>
    <xf numFmtId="201" fontId="0" fillId="0" borderId="4" xfId="0" applyFont="1" applyAlignment="1">
      <alignment horizontal="right" vertical="top" wrapText="1"/>
    </xf>
    <xf numFmtId="200" fontId="0" fillId="0" borderId="1" xfId="0" applyFont="1" applyAlignment="1">
      <alignment horizontal="right" vertical="top" wrapText="1"/>
    </xf>
    <xf numFmtId="0" fontId="0" fillId="0" borderId="1" xfId="0" applyFont="1" applyAlignment="1">
      <alignment horizontal="center" vertical="top" wrapText="1"/>
    </xf>
    <xf numFmtId="201" fontId="0" fillId="0" borderId="1" xfId="0" applyFont="1" applyAlignment="1">
      <alignment horizontal="right" vertical="top" wrapText="1"/>
    </xf>
    <xf numFmtId="0" fontId="0" fillId="0" borderId="5" xfId="0" applyFont="1" applyAlignment="1">
      <alignment horizontal="left" vertical="top" wrapText="1"/>
    </xf>
    <xf numFmtId="0" fontId="0" fillId="0" borderId="6" xfId="0" applyFont="1" applyAlignment="1">
      <alignment horizontal="left" vertical="top" wrapText="1"/>
    </xf>
    <xf numFmtId="0" fontId="0" fillId="0" borderId="7" xfId="0" applyFont="1" applyAlignment="1">
      <alignment horizontal="center" vertical="center" wrapText="1"/>
    </xf>
    <xf numFmtId="201" fontId="0" fillId="0" borderId="7" xfId="0" applyFont="1" applyAlignment="1">
      <alignment horizontal="right" vertical="top" wrapText="1"/>
    </xf>
  </cellXfs>
  <cellStyles count="1">
    <cellStyle name="Normal" xfId="0" builtinId="0"/>
  </cellStyles>
  <dxfs count="0"/>
  <tableStyles count="0" defaultTableStyle="TableStyleMedium9" defaultPivotStyle="PivotStyleLight16"/>
</styleSheet>
</file>

<file path=xl/_rels/workbook.xml.rels><?xml version="1.0" encoding="utf-8" standalone="yes"?>
<Relationships xmlns="http://schemas.openxmlformats.org/package/2006/relationships">
    <Relationship Id="rId3" Type="http://schemas.openxmlformats.org/officeDocument/2006/relationships/styles" Target="styles.xml"/>
    <Relationship Id="rId1" Type="http://schemas.openxmlformats.org/officeDocument/2006/relationships/worksheet" Target="worksheets/sheet1.xml"/>
    <Relationship Id="rId4" Type="http://schemas.openxmlformats.org/officeDocument/2006/relationships/sharedStrings" Target="sharedStrings.xml"/>
</Relationships>

</file>

<file path=xl/worksheets/sheet1.xml><?xml version="1.0" encoding="utf-8"?>
<worksheet xmlns="http://schemas.openxmlformats.org/spreadsheetml/2006/main" xmlns:r="http://schemas.openxmlformats.org/officeDocument/2006/relationships">
  <dimension ref="A1:E200"/>
  <sheetViews>
    <sheetView tabSelected="1" view="pageLayout" workbookViewId="0">
      <selection activeCell="A1" sqref="A1"/>
    </sheetView>
  </sheetViews>
  <sheetFormatPr baseColWidth="10" defaultRowHeight="15"/>
  <cols>
    <col min="1" max="1" width="7.99" customWidth="1"/>
    <col min="2" max="2" width="3.91" customWidth="1"/>
    <col min="3" max="3" width="1.02" customWidth="1"/>
    <col min="4" max="4" width="78.71" customWidth="1"/>
    <col min="5" max="5" width="8.16" customWidth="1"/>
    <col min="6" max="6" width="5.44" customWidth="1"/>
    <col min="7" max="7" width="14.96" customWidth="1"/>
    <col min="8" max="8" width="8.33" customWidth="1"/>
  </cols>
  <sheetData>
    <row r="1" spans="1:1" ht="2.25" thickBot="1" customHeight="1">
      <c r="A1" s="1" t="s">
        <v>0</v>
      </c>
      <c r="B1" s="1"/>
      <c r="C1" s="1"/>
      <c r="D1" s="1"/>
      <c r="E1" s="1"/>
      <c r="F1" s="1"/>
      <c r="G1" s="1"/>
      <c r="H1" s="1"/>
    </row>
    <row r="3" spans="1:8" ht="13.50" thickBot="1" customHeight="1">
      <c r="A3" s="2" t="s">
        <v>1</v>
      </c>
      <c r="B3" s="3" t="s">
        <v>2</v>
      </c>
      <c r="C3" s="3"/>
      <c r="D3" s="2" t="s">
        <v>3</v>
      </c>
      <c r="E3" s="2"/>
      <c r="F3" s="2"/>
      <c r="G3" s="2"/>
      <c r="H3" s="2"/>
    </row>
    <row r="5" spans="1:8" ht="66.00" thickBot="1" customHeight="1">
      <c r="A5" s="5" t="s">
        <v>4</v>
      </c>
      <c r="B5" s="5"/>
      <c r="C5" s="5"/>
      <c r="D5" s="5"/>
      <c r="E5" s="5"/>
      <c r="F5" s="5"/>
      <c r="G5" s="5"/>
      <c r="H5" s="5"/>
    </row>
    <row r="8" spans="1:8" ht="13.50" thickBot="1" customHeight="1">
      <c r="A8" s="6" t="s">
        <v>5</v>
      </c>
      <c r="B8" s="6"/>
      <c r="C8" s="6" t="s">
        <v>6</v>
      </c>
      <c r="D8" s="6"/>
      <c r="E8" s="6" t="s">
        <v>7</v>
      </c>
      <c r="F8" s="6" t="s">
        <v>8</v>
      </c>
      <c r="G8" s="6" t="s">
        <v>9</v>
      </c>
      <c r="H8" s="6" t="s">
        <v>10</v>
      </c>
    </row>
    <row r="9" spans="1:8" ht="34.50" thickBot="1" customHeight="1">
      <c r="A9" s="7" t="s">
        <v>11</v>
      </c>
      <c r="B9" s="7"/>
      <c r="C9" s="7" t="s">
        <v>12</v>
      </c>
      <c r="D9" s="7"/>
      <c r="E9" s="9">
        <v>2</v>
      </c>
      <c r="F9" s="11" t="s">
        <v>13</v>
      </c>
      <c r="G9" s="13">
        <v>228.64</v>
      </c>
      <c r="H9" s="13">
        <f ca="1">ROUND(INDIRECT(ADDRESS(ROW()+(0), COLUMN()+(-3), 1))*INDIRECT(ADDRESS(ROW()+(0), COLUMN()+(-1), 1)), 2)</f>
        <v>457.28</v>
      </c>
    </row>
    <row r="10" spans="1:8" ht="24.00" thickBot="1" customHeight="1">
      <c r="A10" s="14" t="s">
        <v>14</v>
      </c>
      <c r="B10" s="14"/>
      <c r="C10" s="14" t="s">
        <v>15</v>
      </c>
      <c r="D10" s="14"/>
      <c r="E10" s="15">
        <v>2</v>
      </c>
      <c r="F10" s="16" t="s">
        <v>16</v>
      </c>
      <c r="G10" s="17">
        <v>55.31</v>
      </c>
      <c r="H10" s="17">
        <f ca="1">ROUND(INDIRECT(ADDRESS(ROW()+(0), COLUMN()+(-3), 1))*INDIRECT(ADDRESS(ROW()+(0), COLUMN()+(-1), 1)), 2)</f>
        <v>110.62</v>
      </c>
    </row>
    <row r="11" spans="1:8" ht="13.50" thickBot="1" customHeight="1">
      <c r="A11" s="14" t="s">
        <v>17</v>
      </c>
      <c r="B11" s="14"/>
      <c r="C11" s="14" t="s">
        <v>18</v>
      </c>
      <c r="D11" s="14"/>
      <c r="E11" s="15">
        <v>0.003</v>
      </c>
      <c r="F11" s="16" t="s">
        <v>19</v>
      </c>
      <c r="G11" s="17">
        <v>731.39</v>
      </c>
      <c r="H11" s="17">
        <f ca="1">ROUND(INDIRECT(ADDRESS(ROW()+(0), COLUMN()+(-3), 1))*INDIRECT(ADDRESS(ROW()+(0), COLUMN()+(-1), 1)), 2)</f>
        <v>2.19</v>
      </c>
    </row>
    <row r="12" spans="1:8" ht="13.50" thickBot="1" customHeight="1">
      <c r="A12" s="14" t="s">
        <v>20</v>
      </c>
      <c r="B12" s="14"/>
      <c r="C12" s="18" t="s">
        <v>21</v>
      </c>
      <c r="D12" s="18"/>
      <c r="E12" s="19">
        <v>0.013</v>
      </c>
      <c r="F12" s="20" t="s">
        <v>22</v>
      </c>
      <c r="G12" s="21">
        <v>546.7</v>
      </c>
      <c r="H12" s="21">
        <f ca="1">ROUND(INDIRECT(ADDRESS(ROW()+(0), COLUMN()+(-3), 1))*INDIRECT(ADDRESS(ROW()+(0), COLUMN()+(-1), 1)), 2)</f>
        <v>7.11</v>
      </c>
    </row>
    <row r="13" spans="1:8" ht="13.50" thickBot="1" customHeight="1">
      <c r="A13" s="18"/>
      <c r="B13" s="18"/>
      <c r="C13" s="5" t="s">
        <v>23</v>
      </c>
      <c r="D13" s="5"/>
      <c r="E13" s="22">
        <v>2</v>
      </c>
      <c r="F13" s="23" t="s">
        <v>24</v>
      </c>
      <c r="G13" s="24">
        <f ca="1">ROUND(SUM(INDIRECT(ADDRESS(ROW()+(-1), COLUMN()+(1), 1)),INDIRECT(ADDRESS(ROW()+(-2), COLUMN()+(1), 1)),INDIRECT(ADDRESS(ROW()+(-3), COLUMN()+(1), 1)),INDIRECT(ADDRESS(ROW()+(-4), COLUMN()+(1), 1))), 2)</f>
        <v>577.2</v>
      </c>
      <c r="H13" s="24">
        <f ca="1">ROUND(INDIRECT(ADDRESS(ROW()+(0), COLUMN()+(-3), 1))*INDIRECT(ADDRESS(ROW()+(0), COLUMN()+(-1), 1))/100, 2)</f>
        <v>11.54</v>
      </c>
    </row>
    <row r="14" spans="1:8" ht="13.50" thickBot="1" customHeight="1">
      <c r="A14" s="25" t="s">
        <v>25</v>
      </c>
      <c r="B14" s="25"/>
      <c r="C14" s="26"/>
      <c r="D14" s="26"/>
      <c r="E14" s="26"/>
      <c r="F14" s="27"/>
      <c r="G14" s="25" t="s">
        <v>26</v>
      </c>
      <c r="H14" s="28">
        <f ca="1">ROUND(SUM(INDIRECT(ADDRESS(ROW()+(-1), COLUMN()+(0), 1)),INDIRECT(ADDRESS(ROW()+(-2), COLUMN()+(0), 1)),INDIRECT(ADDRESS(ROW()+(-3), COLUMN()+(0), 1)),INDIRECT(ADDRESS(ROW()+(-4), COLUMN()+(0), 1)),INDIRECT(ADDRESS(ROW()+(-5), COLUMN()+(0), 1))), 2)</f>
        <v>588.74</v>
      </c>
    </row>
  </sheetData>
  <mergeCells count="17">
    <mergeCell ref="A1:H1"/>
    <mergeCell ref="B3:C3"/>
    <mergeCell ref="D3:H3"/>
    <mergeCell ref="A5:H5"/>
    <mergeCell ref="A8:B8"/>
    <mergeCell ref="C8:D8"/>
    <mergeCell ref="A9:B9"/>
    <mergeCell ref="C9:D9"/>
    <mergeCell ref="A10:B10"/>
    <mergeCell ref="C10:D10"/>
    <mergeCell ref="A11:B11"/>
    <mergeCell ref="C11:D11"/>
    <mergeCell ref="A12:B12"/>
    <mergeCell ref="C12:D12"/>
    <mergeCell ref="A13:B13"/>
    <mergeCell ref="C13:D13"/>
    <mergeCell ref="A14:E14"/>
  </mergeCells>
  <pageMargins left="0.147638" right="0.147638" top="0.206693" bottom="0.206693" header="0.0" footer="0.0"/>
  <pageSetup paperSize="9" orientation="portrait"/>
  <rowBreaks count="0" manualBreakCount="0">
    </rowBreaks>
</worksheet>
</file>