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<sst xmlns="http://schemas.openxmlformats.org/spreadsheetml/2006/main" count="30" uniqueCount="30">
  <si>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</si>
  <si>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XAR070</t>
  </si>
  <si>
    <t xml:space="preserve">U</t>
  </si>
  <si>
    <t xml:space="preserve">Regard préfabriqué.</t>
  </si>
  <si>
    <r>
      <rPr>
        <b/>
        <sz val="8.25"/>
        <color rgb="FF000000"/>
        <rFont val="Arial"/>
        <family val="2"/>
      </rPr>
      <t xml:space="preserve">Regard de passage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en polypropylène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de dimensions intérieures 40x40x40 cm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sur dallage en béton massif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</si>
  <si>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</si>
  <si>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</si>
  <si>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</si>
  <si>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</si>
  <si>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</si>
  <si>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</si>
  <si>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mt10hmf040qaed</t>
  </si>
  <si>
    <t xml:space="preserve">Béton non armé prêt à l'emploi BCN: CPJ-CEM II/A 32,5 - TP - B 20 - 15/25 - E: 1 - NA - P 18-305.</t>
  </si>
  <si>
    <t xml:space="preserve">m³</t>
  </si>
  <si>
    <t xml:space="preserve">mt11arp010b</t>
  </si>
  <si>
    <t xml:space="preserve">Regard à tampon amovible en polypropylène, avec fond prédécoupé, 40x40x40 cm, pour assainissement.</t>
  </si>
  <si>
    <t xml:space="preserve">U</t>
  </si>
  <si>
    <t xml:space="preserve">mt11arp050d</t>
  </si>
  <si>
    <t xml:space="preserve">Couvercle en PVC, pour regard d'assainissement de 40x40 cm.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</si>
  <si>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</si>
  <si>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</si>
  <si>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</si>
  <si>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</si>
  <si>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</si>
  <si>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</si>
  <si>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</si>
  <si>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Coûts directs complémentaires</t>
  </si>
  <si>
    <t xml:space="preserve">%</t>
  </si>
  <si>
    <t xml:space="preserve">Coût d'entretien décennal: 501,35DA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</si>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</sst>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2.38" customWidth="1"/>
    <col min="4" max="4" width="57.63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4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3.5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24.00" thickBot="1" customHeight="1">
      <c r="A8" s="10" t="s">
        <v>11</v>
      </c>
      <c r="B8" s="10"/>
      <c r="C8" s="10"/>
      <c r="D8" s="10" t="s">
        <v>12</v>
      </c>
      <c r="E8" s="12">
        <v>0.074000</v>
      </c>
      <c r="F8" s="14" t="s">
        <v>13</v>
      </c>
      <c r="G8" s="16">
        <v>10873.450000</v>
      </c>
      <c r="H8" s="16">
        <f ca="1">ROUND(INDIRECT(ADDRESS(ROW()+(0), COLUMN()+(-3), 1))*INDIRECT(ADDRESS(ROW()+(0), COLUMN()+(-1), 1)), 2)</f>
        <v>804.640000</v>
      </c>
    </row>
    <row r="9" spans="1:8" ht="24.00" thickBot="1" customHeight="1">
      <c r="A9" s="17" t="s">
        <v>14</v>
      </c>
      <c r="B9" s="17"/>
      <c r="C9" s="17"/>
      <c r="D9" s="17" t="s">
        <v>15</v>
      </c>
      <c r="E9" s="18">
        <v>1.000000</v>
      </c>
      <c r="F9" s="19" t="s">
        <v>16</v>
      </c>
      <c r="G9" s="20">
        <v>5188.490000</v>
      </c>
      <c r="H9" s="20">
        <f ca="1">ROUND(INDIRECT(ADDRESS(ROW()+(0), COLUMN()+(-3), 1))*INDIRECT(ADDRESS(ROW()+(0), COLUMN()+(-1), 1)), 2)</f>
        <v>5188.490000</v>
      </c>
    </row>
    <row r="10" spans="1:8" ht="13.50" thickBot="1" customHeight="1">
      <c r="A10" s="17" t="s">
        <v>17</v>
      </c>
      <c r="B10" s="17"/>
      <c r="C10" s="17"/>
      <c r="D10" s="17" t="s">
        <v>18</v>
      </c>
      <c r="E10" s="18">
        <v>1.000000</v>
      </c>
      <c r="F10" s="19" t="s">
        <v>19</v>
      </c>
      <c r="G10" s="20">
        <v>3464.050000</v>
      </c>
      <c r="H10" s="20">
        <f ca="1">ROUND(INDIRECT(ADDRESS(ROW()+(0), COLUMN()+(-3), 1))*INDIRECT(ADDRESS(ROW()+(0), COLUMN()+(-1), 1)), 2)</f>
        <v>3464.050000</v>
      </c>
    </row>
    <row r="11" spans="1:8" ht="13.50" thickBot="1" customHeight="1">
      <c r="A11" s="17" t="s">
        <v>20</v>
      </c>
      <c r="B11" s="17"/>
      <c r="C11" s="17"/>
      <c r="D11" s="17" t="s">
        <v>21</v>
      </c>
      <c r="E11" s="18">
        <v>0.618000</v>
      </c>
      <c r="F11" s="19" t="s">
        <v>22</v>
      </c>
      <c r="G11" s="20">
        <v>390.950000</v>
      </c>
      <c r="H11" s="20">
        <f ca="1">ROUND(INDIRECT(ADDRESS(ROW()+(0), COLUMN()+(-3), 1))*INDIRECT(ADDRESS(ROW()+(0), COLUMN()+(-1), 1)), 2)</f>
        <v>241.610000</v>
      </c>
    </row>
    <row r="12" spans="1:8" ht="13.50" thickBot="1" customHeight="1">
      <c r="A12" s="17" t="s">
        <v>23</v>
      </c>
      <c r="B12" s="17"/>
      <c r="C12" s="17"/>
      <c r="D12" s="21" t="s">
        <v>24</v>
      </c>
      <c r="E12" s="22">
        <v>0.457000</v>
      </c>
      <c r="F12" s="23" t="s">
        <v>25</v>
      </c>
      <c r="G12" s="24">
        <v>287.870000</v>
      </c>
      <c r="H12" s="24">
        <f ca="1">ROUND(INDIRECT(ADDRESS(ROW()+(0), COLUMN()+(-3), 1))*INDIRECT(ADDRESS(ROW()+(0), COLUMN()+(-1), 1)), 2)</f>
        <v>131.560000</v>
      </c>
    </row>
    <row r="13" spans="1:8" ht="13.50" thickBot="1" customHeight="1">
      <c r="A13" s="21"/>
      <c r="B13" s="21"/>
      <c r="C13" s="21"/>
      <c r="D13" s="25" t="s">
        <v>26</v>
      </c>
      <c r="E13" s="26">
        <v>2.000000</v>
      </c>
      <c r="F13" s="27" t="s">
        <v>27</v>
      </c>
      <c r="G13" s="28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9830.350000</v>
      </c>
      <c r="H13" s="28">
        <f ca="1">ROUND(INDIRECT(ADDRESS(ROW()+(0), COLUMN()+(-3), 1))*INDIRECT(ADDRESS(ROW()+(0), COLUMN()+(-1), 1))/100, 2)</f>
        <v>196.610000</v>
      </c>
    </row>
    <row r="14" spans="1:8" ht="13.50" thickBot="1" customHeight="1">
      <c r="A14" s="6" t="s">
        <v>28</v>
      </c>
      <c r="B14" s="6"/>
      <c r="C14" s="6"/>
      <c r="D14" s="7"/>
      <c r="E14" s="7"/>
      <c r="F14" s="29"/>
      <c r="G14" s="6" t="s">
        <v>29</v>
      </c>
      <c r="H14" s="3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10026.960000</v>
      </c>
    </row>
  </sheetData>
  <mergeCells count="11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E14"/>
  </mergeCells>
  <pageMargins left="0.620079" right="0.472441" top="0.472441" bottom="0.472441" header="0.0" footer="0.0"/>
  <pageSetup paperSize="9" orientation="portrait"/>
  <rowBreaks count="0" manualBreakCount="0">
    </rowBreaks>
</worksheet>
</file>