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<sst xmlns="http://schemas.openxmlformats.org/spreadsheetml/2006/main" count="33" uniqueCount="33">
  <si>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</si>
  <si>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XEA050</t>
  </si>
  <si>
    <t xml:space="preserve">U</t>
  </si>
  <si>
    <t xml:space="preserve">Support de lignes, métallique à traverses.</t>
  </si>
  <si>
    <r>
      <rPr>
        <sz val="8.25"/>
        <color rgb="FF000000"/>
        <rFont val="Arial"/>
        <family val="2"/>
      </rPr>
      <t xml:space="preserve">Support de lignes, métallique à traverses, de 10 m de hauteur et 400 daN d'effort nominal, encastrement avec dé de béton dans sol cohésif.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</si>
  <si>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</si>
  <si>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</si>
  <si>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</si>
  <si>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</si>
  <si>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</si>
  <si>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</si>
  <si>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mt35pya040aa</t>
  </si>
  <si>
    <t xml:space="preserve">Support de lignes, métallique à traverses, de 10 m de hauteur et 400 daN d'effort nominal, composé d'une tête prismatique et d'un tronc pyramidal de section carré.</t>
  </si>
  <si>
    <t xml:space="preserve">U</t>
  </si>
  <si>
    <t xml:space="preserve">mt10hmf040qahd</t>
  </si>
  <si>
    <t xml:space="preserve">Béton non armé prêt à l'emploi BCN: CPJ-CEM II/A 32,5 - TP - B 25 - 15/25 - E: 1 - NA - P 18-305.</t>
  </si>
  <si>
    <t xml:space="preserve">m³</t>
  </si>
  <si>
    <t xml:space="preserve">mq01exn010i</t>
  </si>
  <si>
    <t xml:space="preserve">Mini pelleteuse sur pneus, de 37,5 kW.</t>
  </si>
  <si>
    <t xml:space="preserve">h</t>
  </si>
  <si>
    <t xml:space="preserve">mq04cag010a</t>
  </si>
  <si>
    <t xml:space="preserve">Camion grue jusqu'à 6 t de charge maximale.</t>
  </si>
  <si>
    <t xml:space="preserve">h</t>
  </si>
  <si>
    <t xml:space="preserve">mo020</t>
  </si>
  <si>
    <t xml:space="preserve">Compagnon professionnel III/CP2 construction.</t>
  </si>
  <si>
    <t xml:space="preserve">h</t>
  </si>
  <si>
    <t xml:space="preserve">mo077</t>
  </si>
  <si>
    <t xml:space="preserve">Ouvrier professionnel II/OP construction.</t>
  </si>
  <si>
    <t xml:space="preserve">h</t>
  </si>
  <si>
    <t xml:space="preserve">Frais de chantier des unités d'ouvrage</t>
  </si>
  <si>
    <t xml:space="preserve">%</t>
  </si>
  <si>
    <t xml:space="preserve">Coût d'entretien décennal: 9.781,48DA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</si>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</sst>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2.55" customWidth="1"/>
    <col min="4" max="4" width="74.97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74074.2</v>
      </c>
      <c r="H9" s="13">
        <f ca="1">ROUND(INDIRECT(ADDRESS(ROW()+(0), COLUMN()+(-3), 1))*INDIRECT(ADDRESS(ROW()+(0), COLUMN()+(-1), 1)), 2)</f>
        <v>74074.2</v>
      </c>
    </row>
    <row r="10" spans="1:8" ht="24.00" thickBot="1" customHeight="1">
      <c r="A10" s="14" t="s">
        <v>14</v>
      </c>
      <c r="B10" s="14"/>
      <c r="C10" s="14"/>
      <c r="D10" s="14" t="s">
        <v>15</v>
      </c>
      <c r="E10" s="15">
        <v>0.838</v>
      </c>
      <c r="F10" s="16" t="s">
        <v>16</v>
      </c>
      <c r="G10" s="17">
        <v>13384</v>
      </c>
      <c r="H10" s="17">
        <f ca="1">ROUND(INDIRECT(ADDRESS(ROW()+(0), COLUMN()+(-3), 1))*INDIRECT(ADDRESS(ROW()+(0), COLUMN()+(-1), 1)), 2)</f>
        <v>11215.8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0.451</v>
      </c>
      <c r="F11" s="16" t="s">
        <v>19</v>
      </c>
      <c r="G11" s="17">
        <v>5065.26</v>
      </c>
      <c r="H11" s="17">
        <f ca="1">ROUND(INDIRECT(ADDRESS(ROW()+(0), COLUMN()+(-3), 1))*INDIRECT(ADDRESS(ROW()+(0), COLUMN()+(-1), 1)), 2)</f>
        <v>2284.43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0.935</v>
      </c>
      <c r="F12" s="16" t="s">
        <v>22</v>
      </c>
      <c r="G12" s="17">
        <v>5480.9</v>
      </c>
      <c r="H12" s="17">
        <f ca="1">ROUND(INDIRECT(ADDRESS(ROW()+(0), COLUMN()+(-3), 1))*INDIRECT(ADDRESS(ROW()+(0), COLUMN()+(-1), 1)), 2)</f>
        <v>5124.64</v>
      </c>
    </row>
    <row r="13" spans="1:8" ht="13.50" thickBot="1" customHeight="1">
      <c r="A13" s="14" t="s">
        <v>23</v>
      </c>
      <c r="B13" s="14"/>
      <c r="C13" s="14"/>
      <c r="D13" s="14" t="s">
        <v>24</v>
      </c>
      <c r="E13" s="15">
        <v>2.502</v>
      </c>
      <c r="F13" s="16" t="s">
        <v>25</v>
      </c>
      <c r="G13" s="17">
        <v>731.39</v>
      </c>
      <c r="H13" s="17">
        <f ca="1">ROUND(INDIRECT(ADDRESS(ROW()+(0), COLUMN()+(-3), 1))*INDIRECT(ADDRESS(ROW()+(0), COLUMN()+(-1), 1)), 2)</f>
        <v>1829.94</v>
      </c>
    </row>
    <row r="14" spans="1:8" ht="13.50" thickBot="1" customHeight="1">
      <c r="A14" s="14" t="s">
        <v>26</v>
      </c>
      <c r="B14" s="14"/>
      <c r="C14" s="14"/>
      <c r="D14" s="18" t="s">
        <v>27</v>
      </c>
      <c r="E14" s="19">
        <v>2.502</v>
      </c>
      <c r="F14" s="20" t="s">
        <v>28</v>
      </c>
      <c r="G14" s="21">
        <v>546.7</v>
      </c>
      <c r="H14" s="21">
        <f ca="1">ROUND(INDIRECT(ADDRESS(ROW()+(0), COLUMN()+(-3), 1))*INDIRECT(ADDRESS(ROW()+(0), COLUMN()+(-1), 1)), 2)</f>
        <v>1367.84</v>
      </c>
    </row>
    <row r="15" spans="1:8" ht="13.50" thickBot="1" customHeight="1">
      <c r="A15" s="18"/>
      <c r="B15" s="18"/>
      <c r="C15" s="18"/>
      <c r="D15" s="5" t="s">
        <v>29</v>
      </c>
      <c r="E15" s="22">
        <v>2</v>
      </c>
      <c r="F15" s="23" t="s">
        <v>30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95896.9</v>
      </c>
      <c r="H15" s="24">
        <f ca="1">ROUND(INDIRECT(ADDRESS(ROW()+(0), COLUMN()+(-3), 1))*INDIRECT(ADDRESS(ROW()+(0), COLUMN()+(-1), 1))/100, 2)</f>
        <v>1917.94</v>
      </c>
    </row>
    <row r="16" spans="1:8" ht="13.50" thickBot="1" customHeight="1">
      <c r="A16" s="25" t="s">
        <v>31</v>
      </c>
      <c r="B16" s="25"/>
      <c r="C16" s="25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97814.8</v>
      </c>
    </row>
  </sheetData>
  <mergeCells count="12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