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<sst xmlns="http://schemas.openxmlformats.org/spreadsheetml/2006/main" count="39" uniqueCount="39">
  <si>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</si>
  <si>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AAB080</t>
  </si>
  <si>
    <t xml:space="preserve">U</t>
  </si>
  <si>
    <t xml:space="preserve">Regard de visite préfabriqué en PVC annelé.</t>
  </si>
  <si>
    <r>
      <rPr>
        <sz val="8.25"/>
        <color rgb="FF000000"/>
        <rFont val="Arial"/>
        <family val="2"/>
      </rPr>
      <t xml:space="preserve">Regard de visite avec échelle en PVC annelé, à diamètre nominal 1000 mm et hauteur nominale 3 m, pour collecteur de 160 mm de diamètre, sur dalle de 30 cm d'épaisseur en béton armé BCN: CPJ-CEM II/A 32,5 ES - TP - B 30 - 15/25 - E: 5b - BA - P 18-305, encastrement du corps du collecteur 10 cm dans la dalle, légèrement armée avec un treillis soudé 150x300 mm et Ø 8,0-7,0 mm en acier FE E 500, et dalle autour de la bouche du cône de 150x150 cm et 20 cm d'épaisseur en béton massif BCN: CPJ-CEM II/A 32,5 ES - TP - B 35 - 15/25 - E: 5b - NA - P 18-305,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</si>
  <si>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</si>
  <si>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</si>
  <si>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</si>
  <si>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</si>
  <si>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</si>
  <si>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</si>
  <si>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</si>
  <si>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</si>
  <si>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</si>
  <si>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</si>
  <si>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</si>
  <si>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</si>
  <si>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mt11ade040ad</t>
  </si>
  <si>
    <t xml:space="preserve">Regard de visite avec échelle à diamètre nominal 1000 mm et hauteur nominale 3 m, pour collecteur de 160 mm de diamètre, totalement étanche selon NF EN 476, composé de corps en PVC à double paroi, celle extérieure annelée et celle intérieur lisse, couleur tuile RAL 8023, rigidité annulaire nominale 8 kN/m², avec les pattes installées, plein (sans trous préfabriqués, de sorte que les arrivées et les raccords du collecteur sont perforés et fabriqués in situ), et cône réducteur en polyéthylène haute densité, de 600 mm de diamètre nominal dans la bouche, à placer sur le corps du puits.</t>
  </si>
  <si>
    <t xml:space="preserve">U</t>
  </si>
  <si>
    <t xml:space="preserve">mt10hmf040tjnf</t>
  </si>
  <si>
    <t xml:space="preserve">Béton non armé prêt à l'emploi BCN: CPJ-CEM II/A 32,5 ES - TP - B 35 - 15/25 - E: 5b - NA - P 18-305.</t>
  </si>
  <si>
    <t xml:space="preserve">m³</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</si>
  <si>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</si>
  <si>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</si>
  <si>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</si>
  <si>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</si>
  <si>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</si>
  <si>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</si>
  <si>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</si>
  <si>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</si>
  <si>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</si>
  <si>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</si>
  <si>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</si>
  <si>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</si>
  <si>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</si>
  <si>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</si>
  <si>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8.635,60DA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</si>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</sst>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4.63"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0.53</v>
      </c>
      <c r="F9" s="11" t="s">
        <v>13</v>
      </c>
      <c r="G9" s="13">
        <v>15956.4</v>
      </c>
      <c r="H9" s="13">
        <f ca="1">ROUND(INDIRECT(ADDRESS(ROW()+(0), COLUMN()+(-3), 1))*INDIRECT(ADDRESS(ROW()+(0), COLUMN()+(-1), 1)), 2)</f>
        <v>8456.89</v>
      </c>
    </row>
    <row r="10" spans="1:8" ht="24.00" thickBot="1" customHeight="1">
      <c r="A10" s="14" t="s">
        <v>14</v>
      </c>
      <c r="B10" s="14"/>
      <c r="C10" s="14"/>
      <c r="D10" s="14" t="s">
        <v>15</v>
      </c>
      <c r="E10" s="15">
        <v>1.767</v>
      </c>
      <c r="F10" s="16" t="s">
        <v>16</v>
      </c>
      <c r="G10" s="17">
        <v>507.32</v>
      </c>
      <c r="H10" s="17">
        <f ca="1">ROUND(INDIRECT(ADDRESS(ROW()+(0), COLUMN()+(-3), 1))*INDIRECT(ADDRESS(ROW()+(0), COLUMN()+(-1), 1)), 2)</f>
        <v>896.43</v>
      </c>
    </row>
    <row r="11" spans="1:8" ht="76.50" thickBot="1" customHeight="1">
      <c r="A11" s="14" t="s">
        <v>17</v>
      </c>
      <c r="B11" s="14"/>
      <c r="C11" s="14"/>
      <c r="D11" s="14" t="s">
        <v>18</v>
      </c>
      <c r="E11" s="15">
        <v>1</v>
      </c>
      <c r="F11" s="16" t="s">
        <v>19</v>
      </c>
      <c r="G11" s="17">
        <v>136872</v>
      </c>
      <c r="H11" s="17">
        <f ca="1">ROUND(INDIRECT(ADDRESS(ROW()+(0), COLUMN()+(-3), 1))*INDIRECT(ADDRESS(ROW()+(0), COLUMN()+(-1), 1)), 2)</f>
        <v>136872</v>
      </c>
    </row>
    <row r="12" spans="1:8" ht="24.00" thickBot="1" customHeight="1">
      <c r="A12" s="14" t="s">
        <v>20</v>
      </c>
      <c r="B12" s="14"/>
      <c r="C12" s="14"/>
      <c r="D12" s="14" t="s">
        <v>21</v>
      </c>
      <c r="E12" s="15">
        <v>0.293</v>
      </c>
      <c r="F12" s="16" t="s">
        <v>22</v>
      </c>
      <c r="G12" s="17">
        <v>17006.7</v>
      </c>
      <c r="H12" s="17">
        <f ca="1">ROUND(INDIRECT(ADDRESS(ROW()+(0), COLUMN()+(-3), 1))*INDIRECT(ADDRESS(ROW()+(0), COLUMN()+(-1), 1)), 2)</f>
        <v>4982.95</v>
      </c>
    </row>
    <row r="13" spans="1:8" ht="45.00" thickBot="1" customHeight="1">
      <c r="A13" s="14" t="s">
        <v>23</v>
      </c>
      <c r="B13" s="14"/>
      <c r="C13" s="14"/>
      <c r="D13" s="14" t="s">
        <v>24</v>
      </c>
      <c r="E13" s="15">
        <v>1</v>
      </c>
      <c r="F13" s="16" t="s">
        <v>25</v>
      </c>
      <c r="G13" s="17">
        <v>13734.7</v>
      </c>
      <c r="H13" s="17">
        <f ca="1">ROUND(INDIRECT(ADDRESS(ROW()+(0), COLUMN()+(-3), 1))*INDIRECT(ADDRESS(ROW()+(0), COLUMN()+(-1), 1)), 2)</f>
        <v>13734.7</v>
      </c>
    </row>
    <row r="14" spans="1:8" ht="13.50" thickBot="1" customHeight="1">
      <c r="A14" s="14" t="s">
        <v>26</v>
      </c>
      <c r="B14" s="14"/>
      <c r="C14" s="14"/>
      <c r="D14" s="14" t="s">
        <v>27</v>
      </c>
      <c r="E14" s="15">
        <v>0.278</v>
      </c>
      <c r="F14" s="16" t="s">
        <v>28</v>
      </c>
      <c r="G14" s="17">
        <v>5374.89</v>
      </c>
      <c r="H14" s="17">
        <f ca="1">ROUND(INDIRECT(ADDRESS(ROW()+(0), COLUMN()+(-3), 1))*INDIRECT(ADDRESS(ROW()+(0), COLUMN()+(-1), 1)), 2)</f>
        <v>1494.22</v>
      </c>
    </row>
    <row r="15" spans="1:8" ht="13.50" thickBot="1" customHeight="1">
      <c r="A15" s="14" t="s">
        <v>29</v>
      </c>
      <c r="B15" s="14"/>
      <c r="C15" s="14"/>
      <c r="D15" s="14" t="s">
        <v>30</v>
      </c>
      <c r="E15" s="15">
        <v>2.306</v>
      </c>
      <c r="F15" s="16" t="s">
        <v>31</v>
      </c>
      <c r="G15" s="17">
        <v>700.68</v>
      </c>
      <c r="H15" s="17">
        <f ca="1">ROUND(INDIRECT(ADDRESS(ROW()+(0), COLUMN()+(-3), 1))*INDIRECT(ADDRESS(ROW()+(0), COLUMN()+(-1), 1)), 2)</f>
        <v>1615.77</v>
      </c>
    </row>
    <row r="16" spans="1:8" ht="13.50" thickBot="1" customHeight="1">
      <c r="A16" s="14" t="s">
        <v>32</v>
      </c>
      <c r="B16" s="14"/>
      <c r="C16" s="14"/>
      <c r="D16" s="18" t="s">
        <v>33</v>
      </c>
      <c r="E16" s="19">
        <v>2.429</v>
      </c>
      <c r="F16" s="20" t="s">
        <v>34</v>
      </c>
      <c r="G16" s="21">
        <v>523.78</v>
      </c>
      <c r="H16" s="21">
        <f ca="1">ROUND(INDIRECT(ADDRESS(ROW()+(0), COLUMN()+(-3), 1))*INDIRECT(ADDRESS(ROW()+(0), COLUMN()+(-1), 1)), 2)</f>
        <v>1272.26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2)</f>
        <v>169326</v>
      </c>
      <c r="H17" s="24">
        <f ca="1">ROUND(INDIRECT(ADDRESS(ROW()+(0), COLUMN()+(-3), 1))*INDIRECT(ADDRESS(ROW()+(0), COLUMN()+(-1), 1))/100, 2)</f>
        <v>3386.51</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2)</f>
        <v>172712</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