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<sst xmlns="http://schemas.openxmlformats.org/spreadsheetml/2006/main" count="35" uniqueCount="35">
  <si>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</si>
  <si>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AAE010</t>
  </si>
  <si>
    <t xml:space="preserve">U</t>
  </si>
  <si>
    <t xml:space="preserve">Station d'épuration biologique.</t>
  </si>
  <si>
    <r>
      <rPr>
        <b/>
        <sz val="7.80"/>
        <color rgb="FF000000"/>
        <rFont val="Arial"/>
        <family val="2"/>
      </rPr>
      <t xml:space="preserve">Station d'épuration biologique des eaux résiduelles, technologie VFL, capacité pour 600 utilisateurs (H.E.), charge moyenne de matière organique contaminante (DBO5) de 36 kg/jour et débit maximum d'eau épurée de 90000 litres/jour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</si>
  <si>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</si>
  <si>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</si>
  <si>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</si>
  <si>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</si>
  <si>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</si>
  <si>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</si>
  <si>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mt46edb010s</t>
  </si>
  <si>
    <t xml:space="preserve">Station d'épuration biologique des eaux résiduelles, technologie VFL, capacité pour 600 utilisateurs (H.E.), charge moyenne de matière organique contaminante (DBO5) de 36 kg/jour et débit maximum d'eau épurée de 90000 litres/jour, équipée d'une station de pompage, trois réacteurs biologiques type AT, trois compresseurs et un réservoir de boues, selon NF EN 12566-3.</t>
  </si>
  <si>
    <t xml:space="preserve">U</t>
  </si>
  <si>
    <t xml:space="preserve">mq04cag010a</t>
  </si>
  <si>
    <t xml:space="preserve">Camion grue de jusqu'à 6 t.</t>
  </si>
  <si>
    <t xml:space="preserve">h</t>
  </si>
  <si>
    <t xml:space="preserve">mo007</t>
  </si>
  <si>
    <t xml:space="preserve">Compagnon professionnel III/CP2 plombier.</t>
  </si>
  <si>
    <t xml:space="preserve">h</t>
  </si>
  <si>
    <t xml:space="preserve">mo099</t>
  </si>
  <si>
    <t xml:space="preserve">Ouvrier professionnel II/OP plombier.</t>
  </si>
  <si>
    <t xml:space="preserve">h</t>
  </si>
  <si>
    <t xml:space="preserve">mo002</t>
  </si>
  <si>
    <t xml:space="preserve">Compagnon professionnel III/CP2 électricien.</t>
  </si>
  <si>
    <t xml:space="preserve">h</t>
  </si>
  <si>
    <t xml:space="preserve">mo094</t>
  </si>
  <si>
    <t xml:space="preserve">Ouvrier professionnel II/OP électricien.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</si>
  <si>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</si>
  <si>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</si>
  <si>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</si>
  <si>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</si>
  <si>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</si>
  <si>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6.560.119,40DA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</si>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</sst>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9.47" customWidth="1"/>
    <col min="3" max="3" width="19.67" customWidth="1"/>
    <col min="4" max="4" width="32.79" customWidth="1"/>
    <col min="5" max="5" width="1.46" customWidth="1"/>
    <col min="6" max="6" width="7.14" customWidth="1"/>
    <col min="7" max="7" width="5.83" customWidth="1"/>
    <col min="8" max="8" width="1.17" customWidth="1"/>
    <col min="9" max="9" width="14.13" customWidth="1"/>
    <col min="10" max="10" width="0.73" customWidth="1"/>
    <col min="11" max="11" width="13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2"/>
      <c r="G8" s="14" t="s">
        <v>13</v>
      </c>
      <c r="H8" s="16">
        <v>15181989.390000</v>
      </c>
      <c r="I8" s="16"/>
      <c r="J8" s="16"/>
      <c r="K8" s="16">
        <f ca="1">ROUND(INDIRECT(ADDRESS(ROW()+(0), COLUMN()+(-6), 1))*INDIRECT(ADDRESS(ROW()+(0), COLUMN()+(-3), 1)), 2)</f>
        <v>15181989.390000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4.086000</v>
      </c>
      <c r="F9" s="18"/>
      <c r="G9" s="19" t="s">
        <v>16</v>
      </c>
      <c r="H9" s="20">
        <v>3890.000000</v>
      </c>
      <c r="I9" s="20"/>
      <c r="J9" s="20"/>
      <c r="K9" s="20">
        <f ca="1">ROUND(INDIRECT(ADDRESS(ROW()+(0), COLUMN()+(-6), 1))*INDIRECT(ADDRESS(ROW()+(0), COLUMN()+(-3), 1)), 2)</f>
        <v>15894.540000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40.177000</v>
      </c>
      <c r="F10" s="18"/>
      <c r="G10" s="19" t="s">
        <v>19</v>
      </c>
      <c r="H10" s="20">
        <v>469.160000</v>
      </c>
      <c r="I10" s="20"/>
      <c r="J10" s="20"/>
      <c r="K10" s="20">
        <f ca="1">ROUND(INDIRECT(ADDRESS(ROW()+(0), COLUMN()+(-6), 1))*INDIRECT(ADDRESS(ROW()+(0), COLUMN()+(-3), 1)), 2)</f>
        <v>18849.440000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40.177000</v>
      </c>
      <c r="F11" s="18"/>
      <c r="G11" s="19" t="s">
        <v>22</v>
      </c>
      <c r="H11" s="20">
        <v>272.550000</v>
      </c>
      <c r="I11" s="20"/>
      <c r="J11" s="20"/>
      <c r="K11" s="20">
        <f ca="1">ROUND(INDIRECT(ADDRESS(ROW()+(0), COLUMN()+(-6), 1))*INDIRECT(ADDRESS(ROW()+(0), COLUMN()+(-3), 1)), 2)</f>
        <v>10950.240000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2.678000</v>
      </c>
      <c r="F12" s="18"/>
      <c r="G12" s="19" t="s">
        <v>25</v>
      </c>
      <c r="H12" s="20">
        <v>469.160000</v>
      </c>
      <c r="I12" s="20"/>
      <c r="J12" s="20"/>
      <c r="K12" s="20">
        <f ca="1">ROUND(INDIRECT(ADDRESS(ROW()+(0), COLUMN()+(-6), 1))*INDIRECT(ADDRESS(ROW()+(0), COLUMN()+(-3), 1)), 2)</f>
        <v>1256.410000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2">
        <v>2.678000</v>
      </c>
      <c r="F13" s="22"/>
      <c r="G13" s="23" t="s">
        <v>28</v>
      </c>
      <c r="H13" s="24">
        <v>272.550000</v>
      </c>
      <c r="I13" s="24"/>
      <c r="J13" s="24"/>
      <c r="K13" s="24">
        <f ca="1">ROUND(INDIRECT(ADDRESS(ROW()+(0), COLUMN()+(-6), 1))*INDIRECT(ADDRESS(ROW()+(0), COLUMN()+(-3), 1)), 2)</f>
        <v>729.890000</v>
      </c>
    </row>
    <row r="14" spans="1:11" ht="12.00" thickBot="1" customHeight="1">
      <c r="A14" s="17"/>
      <c r="B14" s="10" t="s">
        <v>29</v>
      </c>
      <c r="C14" s="10"/>
      <c r="D14" s="10"/>
      <c r="E14" s="12">
        <v>2.000000</v>
      </c>
      <c r="F14" s="12"/>
      <c r="G14" s="14" t="s">
        <v>30</v>
      </c>
      <c r="H14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15229669.910000</v>
      </c>
      <c r="I14" s="16"/>
      <c r="J14" s="16"/>
      <c r="K14" s="16">
        <f ca="1">ROUND(INDIRECT(ADDRESS(ROW()+(0), COLUMN()+(-6), 1))*INDIRECT(ADDRESS(ROW()+(0), COLUMN()+(-3), 1))/100, 2)</f>
        <v>304593.400000</v>
      </c>
    </row>
    <row r="15" spans="1:11" ht="12.00" thickBot="1" customHeight="1">
      <c r="A15" s="21"/>
      <c r="B15" s="21" t="s">
        <v>31</v>
      </c>
      <c r="C15" s="21"/>
      <c r="D15" s="21"/>
      <c r="E15" s="22">
        <v>3.000000</v>
      </c>
      <c r="F15" s="22"/>
      <c r="G15" s="23" t="s">
        <v>32</v>
      </c>
      <c r="H15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15534263.310000</v>
      </c>
      <c r="I15" s="24"/>
      <c r="J15" s="24"/>
      <c r="K15" s="24">
        <f ca="1">ROUND(INDIRECT(ADDRESS(ROW()+(0), COLUMN()+(-6), 1))*INDIRECT(ADDRESS(ROW()+(0), COLUMN()+(-3), 1))/100, 2)</f>
        <v>466027.900000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6" t="s">
        <v>34</v>
      </c>
      <c r="I16" s="6"/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16000291.210000</v>
      </c>
    </row>
  </sheetData>
  <mergeCells count="35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  <mergeCell ref="B14:D14"/>
    <mergeCell ref="E14:F14"/>
    <mergeCell ref="H14:J14"/>
    <mergeCell ref="B15:D15"/>
    <mergeCell ref="E15:F15"/>
    <mergeCell ref="H15:J15"/>
    <mergeCell ref="A16:F16"/>
    <mergeCell ref="H16:J16"/>
  </mergeCells>
  <pageMargins left="0.620079" right="0.472441" top="0.472441" bottom="0.472441" header="0.0" footer="0.0"/>
  <pageSetup paperSize="9" orientation="portrait"/>
  <rowBreaks count="0" manualBreakCount="0">
    </rowBreaks>
</worksheet>
</file>