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<sst xmlns="http://schemas.openxmlformats.org/spreadsheetml/2006/main" count="36" uniqueCount="36">
  <si>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</si>
  <si>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AAO030</t>
  </si>
  <si>
    <t xml:space="preserve">m</t>
  </si>
  <si>
    <t xml:space="preserve">Tranchée drainante sur le périmètre d'un mur en contact avec le terrain, avec granulats recyclés.</t>
  </si>
  <si>
    <r>
      <rPr>
        <sz val="8.25"/>
        <color rgb="FF000000"/>
        <rFont val="Arial"/>
        <family val="2"/>
      </rPr>
      <t xml:space="preserve">Tranchée drainante sur le périmètre d'un mur en contact avec le terrain, avec une pente minimale de 0,50%, pour captage des eaux qui filtrent à travers la surface du terrain, au fond de laquelle est placée un tube perforé en PVC à double paroi, celle extérieure annelée et celle intérieur lisse, couleur tuile RAL 8023, avec fentes transversales réparties sur environ 220° dans le creux de l'annelure, pour drainage, rigidité annulaire nominale 4 kN/m², de 200 mm de diamètre nominal, 182,4 mm de diamètre intérieur, selon NF EN 13476-1, longueur nominale 6 m, assemblage par tulipe avec joint élastique en EPDM, mis en place sur un dallage en béton massif BCN: CPJ-CEM II/A 32,5 - TP - B 20 - 15/25 - E: 1 - NA - P 18-305, de 10 cm d'épaisseur, en demi-cercle pour recevoir le tube et réaliser les pentes, avec le remblai latéral et supérieur jusqu'à 25 cm au-dessus de la génératrice supérieure du tube avec granulat recyclé de béton de 40 à 80 mm de diamètre, le tout enveloppé dans un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g/m². Comprend le lubrifiant pour montage.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</si>
  <si>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</si>
  <si>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</si>
  <si>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</si>
  <si>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</si>
  <si>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</si>
  <si>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</si>
  <si>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</si>
  <si>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</si>
  <si>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</si>
  <si>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mt11tdv015g</t>
  </si>
  <si>
    <t xml:space="preserve">Tube perforé en PVC à double paroi, celle extérieure annelée et celle intérieur lisse, couleur tuile RAL 8023, avec fentes transversales réparties sur environ 220° dans le creux de l'annelure, pour drainage, rigidité annulaire nominale 4 kN/m², de 200 mm de diamètre nominal, 182,4 mm de diamètre intérieur, selon NF EN 13476-1, longueur nominale 6 m, assemblage par tulipe avec joint élastique en EPDM.</t>
  </si>
  <si>
    <t xml:space="preserve">m</t>
  </si>
  <si>
    <t xml:space="preserve">mt11ade100a</t>
  </si>
  <si>
    <t xml:space="preserve">Lubrifiant pour union via un joint élastique de tubes et d'accessoires.</t>
  </si>
  <si>
    <t xml:space="preserve">kg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</si>
  <si>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</si>
  <si>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</si>
  <si>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</si>
  <si>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</si>
  <si>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</si>
  <si>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</si>
  <si>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</si>
  <si>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</si>
  <si>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</si>
  <si>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</si>
  <si>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</si>
  <si>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</si>
  <si>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</si>
  <si>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</si>
  <si>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127,68DA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</si>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</sst>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0.066</v>
      </c>
      <c r="F9" s="11" t="s">
        <v>13</v>
      </c>
      <c r="G9" s="13">
        <v>12149.9</v>
      </c>
      <c r="H9" s="13">
        <f ca="1">ROUND(INDIRECT(ADDRESS(ROW()+(0), COLUMN()+(-3), 1))*INDIRECT(ADDRESS(ROW()+(0), COLUMN()+(-1), 1)), 2)</f>
        <v>801.89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1.02</v>
      </c>
      <c r="F10" s="16" t="s">
        <v>16</v>
      </c>
      <c r="G10" s="17">
        <v>2089.64</v>
      </c>
      <c r="H10" s="17">
        <f ca="1">ROUND(INDIRECT(ADDRESS(ROW()+(0), COLUMN()+(-3), 1))*INDIRECT(ADDRESS(ROW()+(0), COLUMN()+(-1), 1)), 2)</f>
        <v>2131.43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0.005</v>
      </c>
      <c r="F11" s="16" t="s">
        <v>19</v>
      </c>
      <c r="G11" s="17">
        <v>2529.68</v>
      </c>
      <c r="H11" s="17">
        <f ca="1">ROUND(INDIRECT(ADDRESS(ROW()+(0), COLUMN()+(-3), 1))*INDIRECT(ADDRESS(ROW()+(0), COLUMN()+(-1), 1)), 2)</f>
        <v>12.65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0.418</v>
      </c>
      <c r="F12" s="16" t="s">
        <v>22</v>
      </c>
      <c r="G12" s="17">
        <v>1076.63</v>
      </c>
      <c r="H12" s="17">
        <f ca="1">ROUND(INDIRECT(ADDRESS(ROW()+(0), COLUMN()+(-3), 1))*INDIRECT(ADDRESS(ROW()+(0), COLUMN()+(-1), 1)), 2)</f>
        <v>450.03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2.42</v>
      </c>
      <c r="F13" s="16" t="s">
        <v>25</v>
      </c>
      <c r="G13" s="17">
        <v>171.92</v>
      </c>
      <c r="H13" s="17">
        <f ca="1">ROUND(INDIRECT(ADDRESS(ROW()+(0), COLUMN()+(-3), 1))*INDIRECT(ADDRESS(ROW()+(0), COLUMN()+(-1), 1)), 2)</f>
        <v>416.05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0.198</v>
      </c>
      <c r="F14" s="16" t="s">
        <v>28</v>
      </c>
      <c r="G14" s="17">
        <v>672.52</v>
      </c>
      <c r="H14" s="17">
        <f ca="1">ROUND(INDIRECT(ADDRESS(ROW()+(0), COLUMN()+(-3), 1))*INDIRECT(ADDRESS(ROW()+(0), COLUMN()+(-1), 1)), 2)</f>
        <v>133.16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0.462</v>
      </c>
      <c r="F15" s="20" t="s">
        <v>31</v>
      </c>
      <c r="G15" s="21">
        <v>492.22</v>
      </c>
      <c r="H15" s="21">
        <f ca="1">ROUND(INDIRECT(ADDRESS(ROW()+(0), COLUMN()+(-3), 1))*INDIRECT(ADDRESS(ROW()+(0), COLUMN()+(-1), 1)), 2)</f>
        <v>227.41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4172.62</v>
      </c>
      <c r="H16" s="24">
        <f ca="1">ROUND(INDIRECT(ADDRESS(ROW()+(0), COLUMN()+(-3), 1))*INDIRECT(ADDRESS(ROW()+(0), COLUMN()+(-1), 1))/100, 2)</f>
        <v>83.45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4256.07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