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<sst xmlns="http://schemas.openxmlformats.org/spreadsheetml/2006/main" count="23" uniqueCount="23">
  <si>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</si>
  <si>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APA060</t>
  </si>
  <si>
    <t xml:space="preserve">U</t>
  </si>
  <si>
    <t xml:space="preserve">Nettoyeur de fonds.</t>
  </si>
  <si>
    <r>
      <rPr>
        <b/>
        <sz val="7.80"/>
        <color rgb="FF000000"/>
        <rFont val="Arial"/>
        <family val="2"/>
      </rPr>
      <t xml:space="preserve">Lave-fonds automatique pour piscine, électrique, con 17 m³/h de caudal de aspiración</t>
    </r>
    <r>
      <rPr>
        <sz val="7.80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</si>
  <si>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</si>
  <si>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</si>
  <si>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</si>
  <si>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</si>
  <si>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</si>
  <si>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</si>
  <si>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mt47pep050g</t>
  </si>
  <si>
    <t xml:space="preserve">Lave-fonds automatique pour piscine, électrique, con 17 m³/h de caudal de aspiración, formé par: contrôle à distance, système de programmation horaire, deux moteurs de traction, câble autoflottant, LED indicatrice de nettoyage de filtre, chariot de transport, brosses, moteur d'aspiration, roues rodas et bouches d'aspiration de hauteur réglable.</t>
  </si>
  <si>
    <t xml:space="preserve">U</t>
  </si>
  <si>
    <t xml:space="preserve">mo080</t>
  </si>
  <si>
    <t xml:space="preserve">Ouvrier professionnel II/OP monteur.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</si>
  <si>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</si>
  <si>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</si>
  <si>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</si>
  <si>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</si>
  <si>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</si>
  <si>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Coût d'entretien décennal: 117.081,06DA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</si>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</sst>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4.37" customWidth="1"/>
    <col min="3" max="3" width="1.02" customWidth="1"/>
    <col min="4" max="4" width="63.97" customWidth="1"/>
    <col min="5" max="5" width="8.60" customWidth="1"/>
    <col min="6" max="6" width="5.83" customWidth="1"/>
    <col min="7" max="7" width="16.03" customWidth="1"/>
    <col min="8" max="8" width="10.7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50.40" thickBot="1" customHeight="1">
      <c r="A8" s="10" t="s">
        <v>11</v>
      </c>
      <c r="B8" s="10"/>
      <c r="C8" s="10" t="s">
        <v>12</v>
      </c>
      <c r="D8" s="10"/>
      <c r="E8" s="12">
        <v>1.000000</v>
      </c>
      <c r="F8" s="14" t="s">
        <v>13</v>
      </c>
      <c r="G8" s="16">
        <v>159169.580000</v>
      </c>
      <c r="H8" s="16">
        <f ca="1">ROUND(INDIRECT(ADDRESS(ROW()+(0), COLUMN()+(-3), 1))*INDIRECT(ADDRESS(ROW()+(0), COLUMN()+(-1), 1)), 2)</f>
        <v>159169.580000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9">
        <v>0.124000</v>
      </c>
      <c r="F9" s="20" t="s">
        <v>16</v>
      </c>
      <c r="G9" s="21">
        <v>269.370000</v>
      </c>
      <c r="H9" s="21">
        <f ca="1">ROUND(INDIRECT(ADDRESS(ROW()+(0), COLUMN()+(-3), 1))*INDIRECT(ADDRESS(ROW()+(0), COLUMN()+(-1), 1)), 2)</f>
        <v>33.400000</v>
      </c>
    </row>
    <row r="10" spans="1:8" ht="12.00" thickBot="1" customHeight="1">
      <c r="A10" s="17"/>
      <c r="B10" s="17"/>
      <c r="C10" s="10" t="s">
        <v>17</v>
      </c>
      <c r="D10" s="10"/>
      <c r="E10" s="12">
        <v>2.000000</v>
      </c>
      <c r="F10" s="14" t="s">
        <v>18</v>
      </c>
      <c r="G10" s="16">
        <f ca="1">ROUND(SUM(INDIRECT(ADDRESS(ROW()+(-1), COLUMN()+(1), 1)),INDIRECT(ADDRESS(ROW()+(-2), COLUMN()+(1), 1))), 2)</f>
        <v>159202.980000</v>
      </c>
      <c r="H10" s="16">
        <f ca="1">ROUND(INDIRECT(ADDRESS(ROW()+(0), COLUMN()+(-3), 1))*INDIRECT(ADDRESS(ROW()+(0), COLUMN()+(-1), 1))/100, 2)</f>
        <v>3184.060000</v>
      </c>
    </row>
    <row r="11" spans="1:8" ht="12.00" thickBot="1" customHeight="1">
      <c r="A11" s="18"/>
      <c r="B11" s="18"/>
      <c r="C11" s="18" t="s">
        <v>19</v>
      </c>
      <c r="D11" s="18"/>
      <c r="E11" s="19">
        <v>3.000000</v>
      </c>
      <c r="F11" s="20" t="s">
        <v>20</v>
      </c>
      <c r="G11" s="21">
        <f ca="1">ROUND(SUM(INDIRECT(ADDRESS(ROW()+(-1), COLUMN()+(1), 1)),INDIRECT(ADDRESS(ROW()+(-2), COLUMN()+(1), 1)),INDIRECT(ADDRESS(ROW()+(-3), COLUMN()+(1), 1))), 2)</f>
        <v>162387.040000</v>
      </c>
      <c r="H11" s="21">
        <f ca="1">ROUND(INDIRECT(ADDRESS(ROW()+(0), COLUMN()+(-3), 1))*INDIRECT(ADDRESS(ROW()+(0), COLUMN()+(-1), 1))/100, 2)</f>
        <v>4871.610000</v>
      </c>
    </row>
    <row r="12" spans="1:8" ht="12.00" thickBot="1" customHeight="1">
      <c r="A12" s="6" t="s">
        <v>21</v>
      </c>
      <c r="B12" s="6"/>
      <c r="C12" s="7"/>
      <c r="D12" s="7"/>
      <c r="E12" s="7"/>
      <c r="F12" s="22"/>
      <c r="G12" s="6" t="s">
        <v>22</v>
      </c>
      <c r="H12" s="23">
        <f ca="1">ROUND(SUM(INDIRECT(ADDRESS(ROW()+(-1), COLUMN()+(0), 1)),INDIRECT(ADDRESS(ROW()+(-2), COLUMN()+(0), 1)),INDIRECT(ADDRESS(ROW()+(-3), COLUMN()+(0), 1)),INDIRECT(ADDRESS(ROW()+(-4), COLUMN()+(0), 1))), 2)</f>
        <v>167258.650000</v>
      </c>
    </row>
  </sheetData>
  <mergeCells count="15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620079" right="0.472441" top="0.472441" bottom="0.472441" header="0.0" footer="0.0"/>
  <pageSetup paperSize="9" orientation="portrait"/>
  <rowBreaks count="0" manualBreakCount="0">
    </rowBreaks>
</worksheet>
</file>