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<sst xmlns="http://schemas.openxmlformats.org/spreadsheetml/2006/main" count="65" uniqueCount="65">
  <si>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</si>
  <si>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APB020</t>
  </si>
  <si>
    <t xml:space="preserve">m²</t>
  </si>
  <si>
    <t xml:space="preserve">Porte-à-faux en bord de piscine.</t>
  </si>
  <si>
    <r>
      <rPr>
        <sz val="7.80"/>
        <color rgb="FF000000"/>
        <rFont val="Arial"/>
        <family val="2"/>
      </rPr>
      <t xml:space="preserve">Porte-à-faux en bord de piscine, en béton armé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d'épaisseur, réalisée avec </t>
    </r>
    <r>
      <rPr>
        <b/>
        <sz val="7.80"/>
        <color rgb="FF000000"/>
        <rFont val="Arial"/>
        <family val="2"/>
      </rPr>
      <t xml:space="preserve">béton BCN: CPJ-CEM II/A 32,5 - TP - B 30 - 15/25 - E: 2a - BA - P 18-305, béton confectionné sur le chantier et coulage avec moyens manuels</t>
    </r>
    <r>
      <rPr>
        <sz val="7.80"/>
        <color rgb="FF000000"/>
        <rFont val="Arial"/>
        <family val="2"/>
      </rPr>
      <t xml:space="preserve">, et </t>
    </r>
    <r>
      <rPr>
        <b/>
        <sz val="7.80"/>
        <color rgb="FF000000"/>
        <rFont val="Arial"/>
        <family val="2"/>
      </rPr>
      <t xml:space="preserve">treillis soudé 100x100 mm et Ø 4,0-4,0 mm, en acier Fe E 500</t>
    </r>
    <r>
      <rPr>
        <sz val="7.80"/>
        <color rgb="FF000000"/>
        <rFont val="Arial"/>
        <family val="2"/>
      </rPr>
      <t xml:space="preserve"> sur séparateurs homologués, finition avec un revêtement de carreaux en béton pour extérieur.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</si>
  <si>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</si>
  <si>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</si>
  <si>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</si>
  <si>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</si>
  <si>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</si>
  <si>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</si>
  <si>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</si>
  <si>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</si>
  <si>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</si>
  <si>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mt08ema010h</t>
  </si>
  <si>
    <t xml:space="preserve">Système de coffrage récupérable de panneaux en bois, pour dallages.</t>
  </si>
  <si>
    <t xml:space="preserve">m²</t>
  </si>
  <si>
    <t xml:space="preserve">mt07aco020e</t>
  </si>
  <si>
    <t xml:space="preserve">Séparateur homologué pour dallages.</t>
  </si>
  <si>
    <t xml:space="preserve">U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</si>
  <si>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</si>
  <si>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</si>
  <si>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</si>
  <si>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</si>
  <si>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</si>
  <si>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</si>
  <si>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</si>
  <si>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</si>
  <si>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</si>
  <si>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</si>
  <si>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</si>
  <si>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</si>
  <si>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</si>
  <si>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</si>
  <si>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</si>
  <si>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mt18wwa010</t>
  </si>
  <si>
    <t xml:space="preserve">Réalisation d'un joint de dilatation/rétraction dans les éléments en béton par machine coupante à double disque.</t>
  </si>
  <si>
    <t xml:space="preserve">m</t>
  </si>
  <si>
    <t xml:space="preserve">mt01arg005a</t>
  </si>
  <si>
    <t xml:space="preserve">Sable de carrière, pour mortier préparé sur chantier.</t>
  </si>
  <si>
    <t xml:space="preserve">t</t>
  </si>
  <si>
    <t xml:space="preserve">mt18bhe010g</t>
  </si>
  <si>
    <t xml:space="preserve">Pavé en béton, pour extérieurs, selon NF EN 1339, lisse, 20x20x3,1 cm, couleur blanche.</t>
  </si>
  <si>
    <t xml:space="preserve">m²</t>
  </si>
  <si>
    <t xml:space="preserve">mt09lec020b</t>
  </si>
  <si>
    <t xml:space="preserve">Lait de ciment 1/3 CEM II/B-P 32,5 N.</t>
  </si>
  <si>
    <t xml:space="preserve">m³</t>
  </si>
  <si>
    <t xml:space="preserve">mq02rop020</t>
  </si>
  <si>
    <t xml:space="preserve">Pilonneuse vibrante à guidage manuel, de 80 kg, avec plaque de 30x30 cm.</t>
  </si>
  <si>
    <t xml:space="preserve">h</t>
  </si>
  <si>
    <t xml:space="preserve">mq06hor010</t>
  </si>
  <si>
    <t xml:space="preserve">Bétonnière.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</si>
  <si>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</si>
  <si>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</si>
  <si>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</si>
  <si>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</si>
  <si>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</si>
  <si>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</si>
  <si>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</si>
  <si>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</si>
  <si>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</si>
  <si>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</si>
  <si>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</si>
  <si>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617,98DA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</si>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</sst>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31" customWidth="1"/>
    <col min="3" max="3" width="21.71" customWidth="1"/>
    <col min="4" max="4" width="28.12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0.200000</v>
      </c>
      <c r="G8" s="14" t="s">
        <v>13</v>
      </c>
      <c r="H8" s="14"/>
      <c r="I8" s="16">
        <v>1660.590000</v>
      </c>
      <c r="J8" s="16"/>
      <c r="K8" s="16">
        <f ca="1">ROUND(INDIRECT(ADDRESS(ROW()+(0), COLUMN()+(-5), 1))*INDIRECT(ADDRESS(ROW()+(0), COLUMN()+(-2), 1)), 2)</f>
        <v>332.120000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0.400000</v>
      </c>
      <c r="G9" s="19" t="s">
        <v>16</v>
      </c>
      <c r="H9" s="19"/>
      <c r="I9" s="20">
        <v>935.530000</v>
      </c>
      <c r="J9" s="20"/>
      <c r="K9" s="20">
        <f ca="1">ROUND(INDIRECT(ADDRESS(ROW()+(0), COLUMN()+(-5), 1))*INDIRECT(ADDRESS(ROW()+(0), COLUMN()+(-2), 1)), 2)</f>
        <v>374.210000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5.580000</v>
      </c>
      <c r="J10" s="20"/>
      <c r="K10" s="20">
        <f ca="1">ROUND(INDIRECT(ADDRESS(ROW()+(0), COLUMN()+(-5), 1))*INDIRECT(ADDRESS(ROW()+(0), COLUMN()+(-2), 1)), 2)</f>
        <v>11.160000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1.100000</v>
      </c>
      <c r="G11" s="19" t="s">
        <v>22</v>
      </c>
      <c r="H11" s="19"/>
      <c r="I11" s="20">
        <v>233.390000</v>
      </c>
      <c r="J11" s="20"/>
      <c r="K11" s="20">
        <f ca="1">ROUND(INDIRECT(ADDRESS(ROW()+(0), COLUMN()+(-5), 1))*INDIRECT(ADDRESS(ROW()+(0), COLUMN()+(-2), 1)), 2)</f>
        <v>256.730000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0.024000</v>
      </c>
      <c r="G12" s="19" t="s">
        <v>25</v>
      </c>
      <c r="H12" s="19"/>
      <c r="I12" s="20">
        <v>170.470000</v>
      </c>
      <c r="J12" s="20"/>
      <c r="K12" s="20">
        <f ca="1">ROUND(INDIRECT(ADDRESS(ROW()+(0), COLUMN()+(-5), 1))*INDIRECT(ADDRESS(ROW()+(0), COLUMN()+(-2), 1)), 2)</f>
        <v>4.090000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0.038000</v>
      </c>
      <c r="G13" s="19" t="s">
        <v>28</v>
      </c>
      <c r="H13" s="19"/>
      <c r="I13" s="20">
        <v>2456.730000</v>
      </c>
      <c r="J13" s="20"/>
      <c r="K13" s="20">
        <f ca="1">ROUND(INDIRECT(ADDRESS(ROW()+(0), COLUMN()+(-5), 1))*INDIRECT(ADDRESS(ROW()+(0), COLUMN()+(-2), 1)), 2)</f>
        <v>93.360000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0.072000</v>
      </c>
      <c r="G14" s="19" t="s">
        <v>31</v>
      </c>
      <c r="H14" s="19"/>
      <c r="I14" s="20">
        <v>2623.570000</v>
      </c>
      <c r="J14" s="20"/>
      <c r="K14" s="20">
        <f ca="1">ROUND(INDIRECT(ADDRESS(ROW()+(0), COLUMN()+(-5), 1))*INDIRECT(ADDRESS(ROW()+(0), COLUMN()+(-2), 1)), 2)</f>
        <v>188.900000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53.500000</v>
      </c>
      <c r="G15" s="19" t="s">
        <v>34</v>
      </c>
      <c r="H15" s="19"/>
      <c r="I15" s="20">
        <v>12.390000</v>
      </c>
      <c r="J15" s="20"/>
      <c r="K15" s="20">
        <f ca="1">ROUND(INDIRECT(ADDRESS(ROW()+(0), COLUMN()+(-5), 1))*INDIRECT(ADDRESS(ROW()+(0), COLUMN()+(-2), 1)), 2)</f>
        <v>662.870000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1.000000</v>
      </c>
      <c r="G16" s="19" t="s">
        <v>37</v>
      </c>
      <c r="H16" s="19"/>
      <c r="I16" s="20">
        <v>63.860000</v>
      </c>
      <c r="J16" s="20"/>
      <c r="K16" s="20">
        <f ca="1">ROUND(INDIRECT(ADDRESS(ROW()+(0), COLUMN()+(-5), 1))*INDIRECT(ADDRESS(ROW()+(0), COLUMN()+(-2), 1)), 2)</f>
        <v>63.860000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0.049000</v>
      </c>
      <c r="G17" s="19" t="s">
        <v>40</v>
      </c>
      <c r="H17" s="19"/>
      <c r="I17" s="20">
        <v>1756.200000</v>
      </c>
      <c r="J17" s="20"/>
      <c r="K17" s="20">
        <f ca="1">ROUND(INDIRECT(ADDRESS(ROW()+(0), COLUMN()+(-5), 1))*INDIRECT(ADDRESS(ROW()+(0), COLUMN()+(-2), 1)), 2)</f>
        <v>86.050000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1.050000</v>
      </c>
      <c r="G18" s="19" t="s">
        <v>43</v>
      </c>
      <c r="H18" s="19"/>
      <c r="I18" s="20">
        <v>654.520000</v>
      </c>
      <c r="J18" s="20"/>
      <c r="K18" s="20">
        <f ca="1">ROUND(INDIRECT(ADDRESS(ROW()+(0), COLUMN()+(-5), 1))*INDIRECT(ADDRESS(ROW()+(0), COLUMN()+(-2), 1)), 2)</f>
        <v>687.250000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0.001000</v>
      </c>
      <c r="G19" s="19" t="s">
        <v>46</v>
      </c>
      <c r="H19" s="19"/>
      <c r="I19" s="20">
        <v>11944.140000</v>
      </c>
      <c r="J19" s="20"/>
      <c r="K19" s="20">
        <f ca="1">ROUND(INDIRECT(ADDRESS(ROW()+(0), COLUMN()+(-5), 1))*INDIRECT(ADDRESS(ROW()+(0), COLUMN()+(-2), 1)), 2)</f>
        <v>11.940000</v>
      </c>
    </row>
    <row r="20" spans="1:11" ht="21.60" thickBot="1" customHeight="1">
      <c r="A20" s="17" t="s">
        <v>47</v>
      </c>
      <c r="B20" s="17" t="s">
        <v>48</v>
      </c>
      <c r="C20" s="17"/>
      <c r="D20" s="17"/>
      <c r="E20" s="17"/>
      <c r="F20" s="18">
        <v>0.172000</v>
      </c>
      <c r="G20" s="19" t="s">
        <v>49</v>
      </c>
      <c r="H20" s="19"/>
      <c r="I20" s="20">
        <v>275.640000</v>
      </c>
      <c r="J20" s="20"/>
      <c r="K20" s="20">
        <f ca="1">ROUND(INDIRECT(ADDRESS(ROW()+(0), COLUMN()+(-5), 1))*INDIRECT(ADDRESS(ROW()+(0), COLUMN()+(-2), 1)), 2)</f>
        <v>47.410000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0.024000</v>
      </c>
      <c r="G21" s="19" t="s">
        <v>52</v>
      </c>
      <c r="H21" s="19"/>
      <c r="I21" s="20">
        <v>132.310000</v>
      </c>
      <c r="J21" s="20"/>
      <c r="K21" s="20">
        <f ca="1">ROUND(INDIRECT(ADDRESS(ROW()+(0), COLUMN()+(-5), 1))*INDIRECT(ADDRESS(ROW()+(0), COLUMN()+(-2), 1)), 2)</f>
        <v>3.180000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2.792000</v>
      </c>
      <c r="G22" s="19" t="s">
        <v>55</v>
      </c>
      <c r="H22" s="19"/>
      <c r="I22" s="20">
        <v>269.370000</v>
      </c>
      <c r="J22" s="20"/>
      <c r="K22" s="20">
        <f ca="1">ROUND(INDIRECT(ADDRESS(ROW()+(0), COLUMN()+(-5), 1))*INDIRECT(ADDRESS(ROW()+(0), COLUMN()+(-2), 1)), 2)</f>
        <v>752.080000</v>
      </c>
    </row>
    <row r="23" spans="1:11" ht="12.00" thickBot="1" customHeight="1">
      <c r="A23" s="17" t="s">
        <v>56</v>
      </c>
      <c r="B23" s="21" t="s">
        <v>57</v>
      </c>
      <c r="C23" s="21"/>
      <c r="D23" s="21"/>
      <c r="E23" s="21"/>
      <c r="F23" s="22">
        <v>1.712000</v>
      </c>
      <c r="G23" s="23" t="s">
        <v>58</v>
      </c>
      <c r="H23" s="23"/>
      <c r="I23" s="24">
        <v>365.830000</v>
      </c>
      <c r="J23" s="24"/>
      <c r="K23" s="24">
        <f ca="1">ROUND(INDIRECT(ADDRESS(ROW()+(0), COLUMN()+(-5), 1))*INDIRECT(ADDRESS(ROW()+(0), COLUMN()+(-2), 1)), 2)</f>
        <v>626.300000</v>
      </c>
    </row>
    <row r="24" spans="1:11" ht="12.00" thickBot="1" customHeight="1">
      <c r="A24" s="17"/>
      <c r="B24" s="10" t="s">
        <v>59</v>
      </c>
      <c r="C24" s="10"/>
      <c r="D24" s="10"/>
      <c r="E24" s="10"/>
      <c r="F24" s="12">
        <v>2.000000</v>
      </c>
      <c r="G24" s="14" t="s">
        <v>60</v>
      </c>
      <c r="H24" s="14"/>
      <c r="I2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4201.510000</v>
      </c>
      <c r="J24" s="16"/>
      <c r="K24" s="16">
        <f ca="1">ROUND(INDIRECT(ADDRESS(ROW()+(0), COLUMN()+(-5), 1))*INDIRECT(ADDRESS(ROW()+(0), COLUMN()+(-2), 1))/100, 2)</f>
        <v>84.030000</v>
      </c>
    </row>
    <row r="25" spans="1:11" ht="12.00" thickBot="1" customHeight="1">
      <c r="A25" s="21"/>
      <c r="B25" s="21" t="s">
        <v>61</v>
      </c>
      <c r="C25" s="21"/>
      <c r="D25" s="21"/>
      <c r="E25" s="21"/>
      <c r="F25" s="22">
        <v>3.000000</v>
      </c>
      <c r="G25" s="23" t="s">
        <v>62</v>
      </c>
      <c r="H25" s="23"/>
      <c r="I2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4285.540000</v>
      </c>
      <c r="J25" s="24"/>
      <c r="K25" s="24">
        <f ca="1">ROUND(INDIRECT(ADDRESS(ROW()+(0), COLUMN()+(-5), 1))*INDIRECT(ADDRESS(ROW()+(0), COLUMN()+(-2), 1))/100, 2)</f>
        <v>128.570000</v>
      </c>
    </row>
    <row r="26" spans="1:11" ht="12.00" thickBot="1" customHeight="1">
      <c r="A26" s="6" t="s">
        <v>63</v>
      </c>
      <c r="B26" s="7"/>
      <c r="C26" s="7"/>
      <c r="D26" s="7"/>
      <c r="E26" s="7"/>
      <c r="F26" s="7"/>
      <c r="G26" s="25"/>
      <c r="H26" s="25"/>
      <c r="I26" s="6" t="s">
        <v>64</v>
      </c>
      <c r="J26" s="6"/>
      <c r="K2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4414.110000</v>
      </c>
    </row>
  </sheetData>
  <mergeCells count="6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A26:F26"/>
    <mergeCell ref="G26:H26"/>
    <mergeCell ref="I26:J26"/>
  </mergeCells>
  <pageMargins left="0.620079" right="0.472441" top="0.472441" bottom="0.472441" header="0.0" footer="0.0"/>
  <pageSetup paperSize="9" orientation="portrait"/>
  <rowBreaks count="0" manualBreakCount="0">
    </rowBreaks>
</worksheet>
</file>