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<sst xmlns="http://schemas.openxmlformats.org/spreadsheetml/2006/main" count="33" uniqueCount="33">
  <si>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</si>
  <si>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ASB010</t>
  </si>
  <si>
    <t xml:space="preserve">m²</t>
  </si>
  <si>
    <t xml:space="preserve">Terrasse deck en bois pour extérieur.</t>
  </si>
  <si>
    <r>
      <rPr>
        <sz val="8.25"/>
        <color rgb="FF000000"/>
        <rFont val="Arial"/>
        <family val="2"/>
      </rPr>
      <t xml:space="preserve">Terrasse deck pour extérieur, constituée de planches en bois massif, de pin Suède, de 30x100x1600/2400 mm, fixées avec le système de fixation visible, sur lambourdes en bois de pin, de 65x38 mm, avec classe d'emploi 4 selon NF EN 335, séparées de 50 cm entre eux et fixées au dallage en béton avec des chevilles expansives métalliques et des tire-fonds. Comprend les tirefonds pour la fixation des planches aux liteaux et les pièces spéciales. Le prix ne comprend pas le dallage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</si>
  <si>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</si>
  <si>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</si>
  <si>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</si>
  <si>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</si>
  <si>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</si>
  <si>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</si>
  <si>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mt18mva015e</t>
  </si>
  <si>
    <t xml:space="preserve">Lambourde de 65x38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</si>
  <si>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</si>
  <si>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mt18mta030an</t>
  </si>
  <si>
    <t xml:space="preserve">Planches en bois massif, de pin Suède, de 30x100x1600/2400 mm, non traité, pour brossage et application d'un traitement protecteur et décoratif sur site; avec accessoires de montage. Selon NF EN 13810-1 et NF EN 14342</t>
  </si>
  <si>
    <t xml:space="preserve">m²</t>
  </si>
  <si>
    <t xml:space="preserve">mt18mva090</t>
  </si>
  <si>
    <t xml:space="preserve">Tire-fond en laiton, pour bois, à tête fraisée hexagonale, pour clé Allen.</t>
  </si>
  <si>
    <t xml:space="preserve">U</t>
  </si>
  <si>
    <t xml:space="preserve">mt18mva085b</t>
  </si>
  <si>
    <t xml:space="preserve">Cheville expansive métallique et tire-fond, pour la fixation d'éléments en bois sur un support de base en béton.</t>
  </si>
  <si>
    <t xml:space="preserve">U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</si>
  <si>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</si>
  <si>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</si>
  <si>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</si>
  <si>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</si>
  <si>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</si>
  <si>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</si>
  <si>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</si>
  <si>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</si>
  <si>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3.024,48DA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</si>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</sst>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2.1</v>
      </c>
      <c r="F9" s="11" t="s">
        <v>13</v>
      </c>
      <c r="G9" s="13">
        <v>393.67</v>
      </c>
      <c r="H9" s="13">
        <f ca="1">ROUND(INDIRECT(ADDRESS(ROW()+(0), COLUMN()+(-3), 1))*INDIRECT(ADDRESS(ROW()+(0), COLUMN()+(-1), 1)), 2)</f>
        <v>826.71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3592.53</v>
      </c>
      <c r="H10" s="17">
        <f ca="1">ROUND(INDIRECT(ADDRESS(ROW()+(0), COLUMN()+(-3), 1))*INDIRECT(ADDRESS(ROW()+(0), COLUMN()+(-1), 1)), 2)</f>
        <v>3772.16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28</v>
      </c>
      <c r="F11" s="16" t="s">
        <v>19</v>
      </c>
      <c r="G11" s="17">
        <v>27.77</v>
      </c>
      <c r="H11" s="17">
        <f ca="1">ROUND(INDIRECT(ADDRESS(ROW()+(0), COLUMN()+(-3), 1))*INDIRECT(ADDRESS(ROW()+(0), COLUMN()+(-1), 1)), 2)</f>
        <v>777.56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94.88</v>
      </c>
      <c r="H12" s="17">
        <f ca="1">ROUND(INDIRECT(ADDRESS(ROW()+(0), COLUMN()+(-3), 1))*INDIRECT(ADDRESS(ROW()+(0), COLUMN()+(-1), 1)), 2)</f>
        <v>379.52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0.652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476.87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0.652</v>
      </c>
      <c r="F14" s="20" t="s">
        <v>28</v>
      </c>
      <c r="G14" s="21">
        <v>546.7</v>
      </c>
      <c r="H14" s="21">
        <f ca="1">ROUND(INDIRECT(ADDRESS(ROW()+(0), COLUMN()+(-3), 1))*INDIRECT(ADDRESS(ROW()+(0), COLUMN()+(-1), 1)), 2)</f>
        <v>356.45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6589.27</v>
      </c>
      <c r="H15" s="24">
        <f ca="1">ROUND(INDIRECT(ADDRESS(ROW()+(0), COLUMN()+(-3), 1))*INDIRECT(ADDRESS(ROW()+(0), COLUMN()+(-1), 1))/100, 2)</f>
        <v>131.79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6721.06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