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<sst xmlns="http://schemas.openxmlformats.org/spreadsheetml/2006/main" count="36" uniqueCount="36">
  <si>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</si>
  <si>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ASL070</t>
  </si>
  <si>
    <t xml:space="preserve">m²</t>
  </si>
  <si>
    <t xml:space="preserve">Revêtement de sol avec des dalles en pierre naturelle sur bain de mortier.</t>
  </si>
  <si>
    <r>
      <rPr>
        <sz val="8.25"/>
        <color rgb="FF000000"/>
        <rFont val="Arial"/>
        <family val="2"/>
      </rPr>
      <t xml:space="preserve">Revêtement de sol pour un usage extérieur dans zones piétonnes et rues résidentielles, de dalles de pièces régulières de granit Blanc Berrocal, de 60x40x4 cm, finition flammée de la surface visible, bords sciés, pose sur couche de mortier de ciment M-10; jointoiement avec lait de ciment 1/2 CEM II/B-P 32,5 R; réalisé sur dallage de béton massif (BCN: CPJ-CEM II/A 32,5 - P - B 20 - 15/25 - E: 1 - NA - P 18-305), de 20 cm d'épaisseur, coulage depuis le camion avec extension et vibration manuelle à l'aide d'une règle vibrante de 3 m, avec finition lissée à la règle, et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</si>
  <si>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</si>
  <si>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</si>
  <si>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</si>
  <si>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</si>
  <si>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</si>
  <si>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</si>
  <si>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</si>
  <si>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</si>
  <si>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</si>
  <si>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mt09mor010e</t>
  </si>
  <si>
    <t xml:space="preserve">Mortier de ciment CEM II/B-P 32,5 N type M-10, confectionné sur site avec 380 kg/m³ de ciment et une proportion en volume 1/4.</t>
  </si>
  <si>
    <t xml:space="preserve">m³</t>
  </si>
  <si>
    <t xml:space="preserve">mt18bpn015aaa</t>
  </si>
  <si>
    <t xml:space="preserve">Dalle de granit Blanc Berrocal, de 60x40x4 cm, finition flammée de la surface visible, bords sciés, selon NF EN 1341.</t>
  </si>
  <si>
    <t xml:space="preserve">m²</t>
  </si>
  <si>
    <t xml:space="preserve">mt09lec020a</t>
  </si>
  <si>
    <t xml:space="preserve">Lait de ciment CEM II/B-P 32,5 N 1/2.</t>
  </si>
  <si>
    <t xml:space="preserve">m³</t>
  </si>
  <si>
    <t xml:space="preserve">mq06vib020</t>
  </si>
  <si>
    <t xml:space="preserve">Règle vibrante de 3 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</si>
  <si>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</si>
  <si>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</si>
  <si>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</si>
  <si>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</si>
  <si>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</si>
  <si>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</si>
  <si>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</si>
  <si>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</si>
  <si>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</si>
  <si>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855,77DA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</si>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</sst>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0.15</v>
      </c>
      <c r="F9" s="11" t="s">
        <v>13</v>
      </c>
      <c r="G9" s="13">
        <v>11629.6</v>
      </c>
      <c r="H9" s="13">
        <f ca="1">ROUND(INDIRECT(ADDRESS(ROW()+(0), COLUMN()+(-3), 1))*INDIRECT(ADDRESS(ROW()+(0), COLUMN()+(-1), 1)), 2)</f>
        <v>1744.44</v>
      </c>
    </row>
    <row r="10" spans="1:8" ht="24.00" thickBot="1" customHeight="1">
      <c r="A10" s="14" t="s">
        <v>14</v>
      </c>
      <c r="B10" s="14"/>
      <c r="C10" s="14"/>
      <c r="D10" s="14" t="s">
        <v>15</v>
      </c>
      <c r="E10" s="15">
        <v>0.02</v>
      </c>
      <c r="F10" s="16" t="s">
        <v>16</v>
      </c>
      <c r="G10" s="17">
        <v>16921.5</v>
      </c>
      <c r="H10" s="17">
        <f ca="1">ROUND(INDIRECT(ADDRESS(ROW()+(0), COLUMN()+(-3), 1))*INDIRECT(ADDRESS(ROW()+(0), COLUMN()+(-1), 1)), 2)</f>
        <v>338.43</v>
      </c>
    </row>
    <row r="11" spans="1:8" ht="24.00" thickBot="1" customHeight="1">
      <c r="A11" s="14" t="s">
        <v>17</v>
      </c>
      <c r="B11" s="14"/>
      <c r="C11" s="14"/>
      <c r="D11" s="14" t="s">
        <v>18</v>
      </c>
      <c r="E11" s="15">
        <v>1.05</v>
      </c>
      <c r="F11" s="16" t="s">
        <v>19</v>
      </c>
      <c r="G11" s="17">
        <v>5934.02</v>
      </c>
      <c r="H11" s="17">
        <f ca="1">ROUND(INDIRECT(ADDRESS(ROW()+(0), COLUMN()+(-3), 1))*INDIRECT(ADDRESS(ROW()+(0), COLUMN()+(-1), 1)), 2)</f>
        <v>6230.72</v>
      </c>
    </row>
    <row r="12" spans="1:8" ht="13.50" thickBot="1" customHeight="1">
      <c r="A12" s="14" t="s">
        <v>20</v>
      </c>
      <c r="B12" s="14"/>
      <c r="C12" s="14"/>
      <c r="D12" s="14" t="s">
        <v>21</v>
      </c>
      <c r="E12" s="15">
        <v>0.001</v>
      </c>
      <c r="F12" s="16" t="s">
        <v>22</v>
      </c>
      <c r="G12" s="17">
        <v>16591.4</v>
      </c>
      <c r="H12" s="17">
        <f ca="1">ROUND(INDIRECT(ADDRESS(ROW()+(0), COLUMN()+(-3), 1))*INDIRECT(ADDRESS(ROW()+(0), COLUMN()+(-1), 1)), 2)</f>
        <v>16.59</v>
      </c>
    </row>
    <row r="13" spans="1:8" ht="13.50" thickBot="1" customHeight="1">
      <c r="A13" s="14" t="s">
        <v>23</v>
      </c>
      <c r="B13" s="14"/>
      <c r="C13" s="14"/>
      <c r="D13" s="14" t="s">
        <v>24</v>
      </c>
      <c r="E13" s="15">
        <v>0.078</v>
      </c>
      <c r="F13" s="16" t="s">
        <v>25</v>
      </c>
      <c r="G13" s="17">
        <v>507.6</v>
      </c>
      <c r="H13" s="17">
        <f ca="1">ROUND(INDIRECT(ADDRESS(ROW()+(0), COLUMN()+(-3), 1))*INDIRECT(ADDRESS(ROW()+(0), COLUMN()+(-1), 1)), 2)</f>
        <v>39.59</v>
      </c>
    </row>
    <row r="14" spans="1:8" ht="13.50" thickBot="1" customHeight="1">
      <c r="A14" s="14" t="s">
        <v>26</v>
      </c>
      <c r="B14" s="14"/>
      <c r="C14" s="14"/>
      <c r="D14" s="14" t="s">
        <v>27</v>
      </c>
      <c r="E14" s="15">
        <v>0.631</v>
      </c>
      <c r="F14" s="16" t="s">
        <v>28</v>
      </c>
      <c r="G14" s="17">
        <v>700.68</v>
      </c>
      <c r="H14" s="17">
        <f ca="1">ROUND(INDIRECT(ADDRESS(ROW()+(0), COLUMN()+(-3), 1))*INDIRECT(ADDRESS(ROW()+(0), COLUMN()+(-1), 1)), 2)</f>
        <v>442.13</v>
      </c>
    </row>
    <row r="15" spans="1:8" ht="13.50" thickBot="1" customHeight="1">
      <c r="A15" s="14" t="s">
        <v>29</v>
      </c>
      <c r="B15" s="14"/>
      <c r="C15" s="14"/>
      <c r="D15" s="18" t="s">
        <v>30</v>
      </c>
      <c r="E15" s="19">
        <v>0.974</v>
      </c>
      <c r="F15" s="20" t="s">
        <v>31</v>
      </c>
      <c r="G15" s="21">
        <v>523.78</v>
      </c>
      <c r="H15" s="21">
        <f ca="1">ROUND(INDIRECT(ADDRESS(ROW()+(0), COLUMN()+(-3), 1))*INDIRECT(ADDRESS(ROW()+(0), COLUMN()+(-1), 1)), 2)</f>
        <v>510.16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9322.06</v>
      </c>
      <c r="H16" s="24">
        <f ca="1">ROUND(INDIRECT(ADDRESS(ROW()+(0), COLUMN()+(-3), 1))*INDIRECT(ADDRESS(ROW()+(0), COLUMN()+(-1), 1))/100, 2)</f>
        <v>186.44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9508.5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