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<sst xmlns="http://schemas.openxmlformats.org/spreadsheetml/2006/main" count="45" uniqueCount="45">
  <si>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</si>
  <si>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ECC030</t>
  </si>
  <si>
    <t xml:space="preserve">m</t>
  </si>
  <si>
    <t xml:space="preserve">Chaperon en aluminium.</t>
  </si>
  <si>
    <r>
      <rPr>
        <b/>
        <sz val="8.25"/>
        <color rgb="FF000000"/>
        <rFont val="Arial"/>
        <family val="2"/>
      </rPr>
      <t xml:space="preserve">Poignée métallique pour recouvrement de murs, en tôle pliée d'aluminium laqué de couleur, avec 60 microns d'épaisseur minimale de film sec, épaisseur 1,5 mm, développement 500 mm et 5 plis, avec larmier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une couche de régularisation de mortier de ciment, confectionné sur chantier, avec adjuvant hydrofuge, dosage 1:6, sur laquelle est appliqué l'adhésif bitumineux d'application à froid pour tôles métalliques, qui sert de base au profil en tôle d'aluminium</t>
    </r>
    <r>
      <rPr>
        <sz val="8.25"/>
        <color rgb="FF000000"/>
        <rFont val="Arial"/>
        <family val="2"/>
      </rPr>
      <t xml:space="preserve"> et scellage des joints entre pièces et, s'il y a lieu, des assemblages avec les murs avec adhésif spécial pour métaux.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</si>
  <si>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</si>
  <si>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</si>
  <si>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</si>
  <si>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</si>
  <si>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</si>
  <si>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</si>
  <si>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mt20ame010C</t>
  </si>
  <si>
    <t xml:space="preserve">Poignée métallique pour recouvrement de murs, en tôle pliée d'aluminium laqué de couleur, avec 60 microns d'épaisseur minimale de film sec, épaisseur 1,5 mm, développement 500 mm et 5 plis, avec larmier.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</si>
  <si>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</si>
  <si>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</si>
  <si>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</si>
  <si>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</si>
  <si>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</si>
  <si>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</si>
  <si>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</si>
  <si>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</si>
  <si>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</si>
  <si>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</si>
  <si>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</si>
  <si>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</si>
  <si>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</si>
  <si>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mt20wwa010</t>
  </si>
  <si>
    <t xml:space="preserve">Adhésif résine époxy.</t>
  </si>
  <si>
    <t xml:space="preserve">kg</t>
  </si>
  <si>
    <t xml:space="preserve">mt20wwa021</t>
  </si>
  <si>
    <t xml:space="preserve">Scellé avec adhésif à froid spécial pour métaux.</t>
  </si>
  <si>
    <t xml:space="preserve">m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</si>
  <si>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</si>
  <si>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</si>
  <si>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</si>
  <si>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</si>
  <si>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</si>
  <si>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</si>
  <si>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</si>
  <si>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</si>
  <si>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</si>
  <si>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</si>
  <si>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</si>
  <si>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205,50DA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</si>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</sst>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0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1931.760000</v>
      </c>
      <c r="H9" s="12">
        <f ca="1">ROUND(INDIRECT(ADDRESS(ROW()+(0), COLUMN()+(-3), 1))*INDIRECT(ADDRESS(ROW()+(0), COLUMN()+(-1), 1)), 2)</f>
        <v>1931.760000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168.720000</v>
      </c>
      <c r="H10" s="16">
        <f ca="1">ROUND(INDIRECT(ADDRESS(ROW()+(0), COLUMN()+(-3), 1))*INDIRECT(ADDRESS(ROW()+(0), COLUMN()+(-1), 1)), 2)</f>
        <v>1.010000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0.023000</v>
      </c>
      <c r="F11" s="15" t="s">
        <v>19</v>
      </c>
      <c r="G11" s="16">
        <v>1746.460000</v>
      </c>
      <c r="H11" s="16">
        <f ca="1">ROUND(INDIRECT(ADDRESS(ROW()+(0), COLUMN()+(-3), 1))*INDIRECT(ADDRESS(ROW()+(0), COLUMN()+(-1), 1)), 2)</f>
        <v>40.170000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3.500000</v>
      </c>
      <c r="F12" s="15" t="s">
        <v>22</v>
      </c>
      <c r="G12" s="16">
        <v>12.260000</v>
      </c>
      <c r="H12" s="16">
        <f ca="1">ROUND(INDIRECT(ADDRESS(ROW()+(0), COLUMN()+(-3), 1))*INDIRECT(ADDRESS(ROW()+(0), COLUMN()+(-1), 1)), 2)</f>
        <v>42.910000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0.070000</v>
      </c>
      <c r="F13" s="15" t="s">
        <v>25</v>
      </c>
      <c r="G13" s="16">
        <v>134.980000</v>
      </c>
      <c r="H13" s="16">
        <f ca="1">ROUND(INDIRECT(ADDRESS(ROW()+(0), COLUMN()+(-3), 1))*INDIRECT(ADDRESS(ROW()+(0), COLUMN()+(-1), 1)), 2)</f>
        <v>9.450000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0.380000</v>
      </c>
      <c r="F14" s="15" t="s">
        <v>28</v>
      </c>
      <c r="G14" s="16">
        <v>615.020000</v>
      </c>
      <c r="H14" s="16">
        <f ca="1">ROUND(INDIRECT(ADDRESS(ROW()+(0), COLUMN()+(-3), 1))*INDIRECT(ADDRESS(ROW()+(0), COLUMN()+(-1), 1)), 2)</f>
        <v>233.710000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2.800000</v>
      </c>
      <c r="F15" s="15" t="s">
        <v>31</v>
      </c>
      <c r="G15" s="16">
        <v>126.590000</v>
      </c>
      <c r="H15" s="16">
        <f ca="1">ROUND(INDIRECT(ADDRESS(ROW()+(0), COLUMN()+(-3), 1))*INDIRECT(ADDRESS(ROW()+(0), COLUMN()+(-1), 1)), 2)</f>
        <v>354.450000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0.011000</v>
      </c>
      <c r="F16" s="15" t="s">
        <v>34</v>
      </c>
      <c r="G16" s="16">
        <v>139.300000</v>
      </c>
      <c r="H16" s="16">
        <f ca="1">ROUND(INDIRECT(ADDRESS(ROW()+(0), COLUMN()+(-3), 1))*INDIRECT(ADDRESS(ROW()+(0), COLUMN()+(-1), 1)), 2)</f>
        <v>1.530000</v>
      </c>
    </row>
    <row r="17" spans="1:8" ht="13.50" thickBot="1" customHeight="1">
      <c r="A17" s="13" t="s">
        <v>35</v>
      </c>
      <c r="B17" s="13"/>
      <c r="C17" s="13" t="s">
        <v>36</v>
      </c>
      <c r="D17" s="13"/>
      <c r="E17" s="14">
        <v>0.289000</v>
      </c>
      <c r="F17" s="15" t="s">
        <v>37</v>
      </c>
      <c r="G17" s="16">
        <v>440.780000</v>
      </c>
      <c r="H17" s="16">
        <f ca="1">ROUND(INDIRECT(ADDRESS(ROW()+(0), COLUMN()+(-3), 1))*INDIRECT(ADDRESS(ROW()+(0), COLUMN()+(-1), 1)), 2)</f>
        <v>127.390000</v>
      </c>
    </row>
    <row r="18" spans="1:8" ht="13.50" thickBot="1" customHeight="1">
      <c r="A18" s="13" t="s">
        <v>38</v>
      </c>
      <c r="B18" s="13"/>
      <c r="C18" s="17" t="s">
        <v>39</v>
      </c>
      <c r="D18" s="17"/>
      <c r="E18" s="18">
        <v>0.436000</v>
      </c>
      <c r="F18" s="19" t="s">
        <v>40</v>
      </c>
      <c r="G18" s="20">
        <v>311.480000</v>
      </c>
      <c r="H18" s="20">
        <f ca="1">ROUND(INDIRECT(ADDRESS(ROW()+(0), COLUMN()+(-3), 1))*INDIRECT(ADDRESS(ROW()+(0), COLUMN()+(-1), 1)), 2)</f>
        <v>135.810000</v>
      </c>
    </row>
    <row r="19" spans="1:8" ht="13.50" thickBot="1" customHeight="1">
      <c r="A19" s="17"/>
      <c r="B19" s="17"/>
      <c r="C19" s="4" t="s">
        <v>41</v>
      </c>
      <c r="D19" s="4"/>
      <c r="E19" s="21">
        <v>2.000000</v>
      </c>
      <c r="F19" s="22" t="s">
        <v>42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2878.190000</v>
      </c>
      <c r="H19" s="23">
        <f ca="1">ROUND(INDIRECT(ADDRESS(ROW()+(0), COLUMN()+(-3), 1))*INDIRECT(ADDRESS(ROW()+(0), COLUMN()+(-1), 1))/100, 2)</f>
        <v>57.560000</v>
      </c>
    </row>
    <row r="20" spans="1:8" ht="13.50" thickBot="1" customHeight="1">
      <c r="A20" s="24" t="s">
        <v>43</v>
      </c>
      <c r="B20" s="24"/>
      <c r="C20" s="25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2935.750000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