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<sst xmlns="http://schemas.openxmlformats.org/spreadsheetml/2006/main" count="86" uniqueCount="86">
  <si>
    <t xml:space="preserve"/>
  </si>
  <si>
    <t xml:space="preserve">ELB010</t>
  </si>
  <si>
    <t xml:space="preserve">m²</t>
  </si>
  <si>
    <t xml:space="preserve">Système de façade F4 "ISOVER" à hautes performances énergétiques, à revêtir.</t>
  </si>
  <si>
    <r>
      <rPr>
        <sz val="7.80"/>
        <color rgb="FF000000"/>
        <rFont val="Arial"/>
        <family val="2"/>
      </rPr>
      <t xml:space="preserve">Système de façade F4 "ISOVER" à hautes performances énergétiques, composé: d’une couche extérieure isolée par de la laine de verre </t>
    </r>
    <r>
      <rPr>
        <b/>
        <sz val="7.80"/>
        <color rgb="FF000000"/>
        <rFont val="Arial"/>
        <family val="2"/>
      </rPr>
      <t xml:space="preserve">Isofaçade 35R de 120 mm d'épaisseur</t>
    </r>
    <r>
      <rPr>
        <sz val="7.80"/>
        <color rgb="FF000000"/>
        <rFont val="Arial"/>
        <family val="2"/>
      </rPr>
      <t xml:space="preserve">, montée entre </t>
    </r>
    <r>
      <rPr>
        <b/>
        <sz val="7.80"/>
        <color rgb="FF000000"/>
        <rFont val="Arial"/>
        <family val="2"/>
      </rPr>
      <t xml:space="preserve">profilés F4 en acier galvanisé, ancrés à la rive de plancher</t>
    </r>
    <r>
      <rPr>
        <sz val="7.80"/>
        <color rgb="FF000000"/>
        <rFont val="Arial"/>
        <family val="2"/>
      </rPr>
      <t xml:space="preserve">, imperméabilisée par une membrane </t>
    </r>
    <r>
      <rPr>
        <b/>
        <sz val="7.80"/>
        <color rgb="FF000000"/>
        <rFont val="Arial"/>
        <family val="2"/>
      </rPr>
      <t xml:space="preserve">Écran Intégra</t>
    </r>
    <r>
      <rPr>
        <sz val="7.80"/>
        <color rgb="FF000000"/>
        <rFont val="Arial"/>
        <family val="2"/>
      </rPr>
      <t xml:space="preserve"> et terminée par des profilés </t>
    </r>
    <r>
      <rPr>
        <b/>
        <sz val="7.80"/>
        <color rgb="FF000000"/>
        <rFont val="Arial"/>
        <family val="2"/>
      </rPr>
      <t xml:space="preserve">en Z</t>
    </r>
    <r>
      <rPr>
        <sz val="7.80"/>
        <color rgb="FF000000"/>
        <rFont val="Arial"/>
        <family val="2"/>
      </rPr>
      <t xml:space="preserve"> d’interface bardage (non compris dans ce prix); et d’une couche intérieure formée d’une contre-cloison de deux plaques de plâtre </t>
    </r>
    <r>
      <rPr>
        <b/>
        <sz val="7.80"/>
        <color rgb="FF000000"/>
        <rFont val="Arial"/>
        <family val="2"/>
      </rPr>
      <t xml:space="preserve">Placoplatre BA 13 "PLACO" / NF EN 520 - 1200 / 2000 / 13 / bord affiné</t>
    </r>
    <r>
      <rPr>
        <sz val="7.80"/>
        <color rgb="FF000000"/>
        <rFont val="Arial"/>
        <family val="2"/>
      </rPr>
      <t xml:space="preserve">, fixées sur une ossature de fourrures </t>
    </r>
    <r>
      <rPr>
        <b/>
        <sz val="7.80"/>
        <color rgb="FF000000"/>
        <rFont val="Arial"/>
        <family val="2"/>
      </rPr>
      <t xml:space="preserve">Optima 240</t>
    </r>
    <r>
      <rPr>
        <sz val="7.80"/>
        <color rgb="FF000000"/>
        <rFont val="Arial"/>
        <family val="2"/>
      </rPr>
      <t xml:space="preserve">, isolée par </t>
    </r>
    <r>
      <rPr>
        <b/>
        <sz val="7.80"/>
        <color rgb="FF000000"/>
        <rFont val="Arial"/>
        <family val="2"/>
      </rPr>
      <t xml:space="preserve">une couche de laine de verre Isoconfort 32, de 80 mm d'épaisseur, fixée aux profilés de la paroi extérieure</t>
    </r>
    <r>
      <rPr>
        <sz val="7.80"/>
        <color rgb="FF000000"/>
        <rFont val="Arial"/>
        <family val="2"/>
      </rPr>
      <t xml:space="preserve">, avec une membrane d’étanchéité à l’air </t>
    </r>
    <r>
      <rPr>
        <b/>
        <sz val="7.80"/>
        <color rgb="FF000000"/>
        <rFont val="Arial"/>
        <family val="2"/>
      </rPr>
      <t xml:space="preserve">Vario Duplex</t>
    </r>
    <r>
      <rPr>
        <sz val="7.80"/>
        <color rgb="FF000000"/>
        <rFont val="Arial"/>
        <family val="2"/>
      </rPr>
      <t xml:space="preserve"> fixée aux montants de la contre-cloison.</t>
    </r>
  </si>
  <si>
    <t xml:space="preserve">Code interne</t>
  </si>
  <si>
    <t xml:space="preserve">Désignation</t>
  </si>
  <si>
    <t xml:space="preserve">Quantité</t>
  </si>
  <si>
    <t xml:space="preserve">Unité</t>
  </si>
  <si>
    <t xml:space="preserve">Prix unitaire</t>
  </si>
  <si>
    <t xml:space="preserve">Prix total</t>
  </si>
  <si>
    <t xml:space="preserve">mt12iso010</t>
  </si>
  <si>
    <t xml:space="preserve">Platine F4 "ISOVER", formée à partir d'un profil en T en acier NF EN 10025 S235JR, de 233x125x122 mm et 5 mm d'épaisseur, galvanisé à chaud NF EN 10346 Z275.</t>
  </si>
  <si>
    <t xml:space="preserve">U</t>
  </si>
  <si>
    <t xml:space="preserve">mt12iso020</t>
  </si>
  <si>
    <t xml:space="preserve">Profilé en U en acier, F4 "ISOVER", de 120x60 mm et de 4 mm d'épaisseur, limite élastique 390 MPa, galvanisé à chaud NF EN 10346 Z275.</t>
  </si>
  <si>
    <t xml:space="preserve">m</t>
  </si>
  <si>
    <t xml:space="preserve">mt12iso040</t>
  </si>
  <si>
    <t xml:space="preserve">Fixation en acier NF EN 10346 DX51D, Maxi PB fix "ISOVER", galvanisé à chaud NF EN 10346 Z275.</t>
  </si>
  <si>
    <t xml:space="preserve">U</t>
  </si>
  <si>
    <t xml:space="preserve">mt16lvi030bJqm</t>
  </si>
  <si>
    <t xml:space="preserve">Panneau semi-rigide en laine de verre, Isofaçade 35R "ISOVER", selon NF EN 13162, de 120 mm d'épaisseur, revêtu sur une de ses faces par un tissu de verre, fourni en rouleaux, résistance thermique 3,43 m²K/W, conductivité thermique 0,035 W/(mK).</t>
  </si>
  <si>
    <t xml:space="preserve">m²</t>
  </si>
  <si>
    <t xml:space="preserve">mt15iso020c</t>
  </si>
  <si>
    <t xml:space="preserve">Membrane d'étanchéité, hautement perméable à la vapeur d'eau en polypropylène, Ecran Intégra "ISOVER", de 500 µm d'épaisseur, Euroclasse E de réaction au feu.</t>
  </si>
  <si>
    <t xml:space="preserve">m²</t>
  </si>
  <si>
    <t xml:space="preserve">mt12iso060a</t>
  </si>
  <si>
    <t xml:space="preserve">Profilé en Z en acier NF EN 10346 S220GD, pour connecter le système F4 "ISOVER" avec le bardage, de 40x20x40 mm et 1,5 mm d'épaisseur, galvanisé à chaud NF EN 10346 Z450.</t>
  </si>
  <si>
    <t xml:space="preserve">m</t>
  </si>
  <si>
    <t xml:space="preserve">mt12iso070</t>
  </si>
  <si>
    <t xml:space="preserve">Profil asymétrique en U en acier galvanisé, Lisse Clip'Optima "ISOVER", de 20 mm de large, 15 mm de haut (petit côté) et 25 mm de haut (grand côté).</t>
  </si>
  <si>
    <t xml:space="preserve">m</t>
  </si>
  <si>
    <t xml:space="preserve">mt12iso080a</t>
  </si>
  <si>
    <t xml:space="preserve">Fourrure Optima 240 "ISOVER", en acier galvanisé.</t>
  </si>
  <si>
    <t xml:space="preserve">m</t>
  </si>
  <si>
    <t xml:space="preserve">mt12iso090a</t>
  </si>
  <si>
    <t xml:space="preserve">Appui Optima 2 75 "ISOVER", pour panneaux en laine minérale de 85 mm d'épaisseur maximale.</t>
  </si>
  <si>
    <t xml:space="preserve">U</t>
  </si>
  <si>
    <t xml:space="preserve">mt16lvi010cod</t>
  </si>
  <si>
    <t xml:space="preserve">Panneau en laine de verre, Isoconfort 32 "ISOVER", de 80 mm d'épaisseur, résistance thermique 2,5 m²K/W, conductivité thermique 0,032 W/(mK), selon NF EN 13162.</t>
  </si>
  <si>
    <t xml:space="preserve">m²</t>
  </si>
  <si>
    <t xml:space="preserve">mt12iso080a</t>
  </si>
  <si>
    <t xml:space="preserve">Fourrure Optima 240 "ISOVER", en acier galvanisé.</t>
  </si>
  <si>
    <t xml:space="preserve">m</t>
  </si>
  <si>
    <t xml:space="preserve">mt12iso081</t>
  </si>
  <si>
    <t xml:space="preserve">Éclisse Optima "ISOVER", en acier galvanisé, pour prolongement des fourrures Optima 240.</t>
  </si>
  <si>
    <t xml:space="preserve">m</t>
  </si>
  <si>
    <t xml:space="preserve">mt12iso110</t>
  </si>
  <si>
    <t xml:space="preserve">Bande adhésive à double face.</t>
  </si>
  <si>
    <t xml:space="preserve">m</t>
  </si>
  <si>
    <t xml:space="preserve">mt15iso010a</t>
  </si>
  <si>
    <t xml:space="preserve">Pare-vapeur avec étanchéité à l'air, hydrorégulateur, constitué d'un film de polyamide avec un voile non tissé à son verso, Vario Duplex "ISOVER", de 220 µm d'épaisseur, Euroclasse D de réaction au feu.</t>
  </si>
  <si>
    <t xml:space="preserve">m²</t>
  </si>
  <si>
    <t xml:space="preserve">mt16lvi170a</t>
  </si>
  <si>
    <t xml:space="preserve">Ruban auto-adhésif Adhésif Vario KB1 "ISOVER", pour le scellage des joints.</t>
  </si>
  <si>
    <t xml:space="preserve">m</t>
  </si>
  <si>
    <t xml:space="preserve">mt15iso040b</t>
  </si>
  <si>
    <t xml:space="preserve">Cartouche de colle de jointoiement, Vario DS, "ISOVER", de 310 ml, pour l'étanchéité périphérique de pare-vapeur.</t>
  </si>
  <si>
    <t xml:space="preserve">U</t>
  </si>
  <si>
    <t xml:space="preserve">mt12plk050aaCac</t>
  </si>
  <si>
    <t xml:space="preserve">Plaque de plâtre Placoplatre BA 13 "PLACO" / NF EN 520 - 1200 / 2000 / 13 / bord affiné, constituée d'une âme en plâtre d'origine naturelle fourrée et liée aux deux lames de carton fort.</t>
  </si>
  <si>
    <t xml:space="preserve">m²</t>
  </si>
  <si>
    <t xml:space="preserve">mt12plm010b</t>
  </si>
  <si>
    <t xml:space="preserve">Pâte de séchage en poudre, Placojoint SN "PLACO", pour le traitement des joints des plaques en plâtre.</t>
  </si>
  <si>
    <t xml:space="preserve">kg</t>
  </si>
  <si>
    <t xml:space="preserve">mt12plj010b</t>
  </si>
  <si>
    <t xml:space="preserve">Bande microperforée, PP "PLACO", pour finition des joints de plaques de plâtre.</t>
  </si>
  <si>
    <t xml:space="preserve">m</t>
  </si>
  <si>
    <t xml:space="preserve">mo048</t>
  </si>
  <si>
    <t xml:space="preserve">Compagnon professionnel III/CP2 monteur de systèmes de façades préfabriqués.</t>
  </si>
  <si>
    <t xml:space="preserve">h</t>
  </si>
  <si>
    <t xml:space="preserve">mo092</t>
  </si>
  <si>
    <t xml:space="preserve">Ouvrier professionnel II/OP monteur de systèmes de façades préfabriqués.</t>
  </si>
  <si>
    <t xml:space="preserve">h</t>
  </si>
  <si>
    <t xml:space="preserve">mo049</t>
  </si>
  <si>
    <t xml:space="preserve">Compagnon professionnel III/CP2 monteur de systèmes en plaques et de cloisons démontables.</t>
  </si>
  <si>
    <t xml:space="preserve">h</t>
  </si>
  <si>
    <t xml:space="preserve">mo093</t>
  </si>
  <si>
    <t xml:space="preserve">Ouvrier professionnel II/OP monteur de systèmes en plaques et de cloisons démontables.</t>
  </si>
  <si>
    <t xml:space="preserve">h</t>
  </si>
  <si>
    <t xml:space="preserve">Moyens auxiliaires</t>
  </si>
  <si>
    <t xml:space="preserve">%</t>
  </si>
  <si>
    <t xml:space="preserve">Coûts indirects</t>
  </si>
  <si>
    <t xml:space="preserve">%</t>
  </si>
  <si>
    <t xml:space="preserve">Coût d'entretien décennal: 2.126,41DA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</si>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</sst>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200" fontId="0" fillId="0" borderId="7" xfId="0" applyFont="1" applyAlignment="1">
      <alignment horizontal="right" vertical="top" wrapText="1"/>
    </xf>
    <xf numFmtId="0" fontId="0" fillId="0" borderId="7" xfId="0" applyFont="1" applyAlignment="1">
      <alignment horizontal="center" vertical="top" wrapText="1"/>
    </xf>
    <xf numFmtId="201" fontId="0" fillId="0" borderId="7" xfId="0" applyFont="1" applyAlignment="1">
      <alignment horizontal="right"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0" fontId="0" fillId="0" borderId="8" xfId="0" applyFont="1" applyAlignment="1">
      <alignment horizontal="center"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6.61" customWidth="1"/>
    <col min="2" max="2" width="6.56" customWidth="1"/>
    <col min="3" max="3" width="21.42" customWidth="1"/>
    <col min="4" max="4" width="29.73" customWidth="1"/>
    <col min="5" max="5" width="4.52" customWidth="1"/>
    <col min="6" max="6" width="8.60" customWidth="1"/>
    <col min="7" max="7" width="1.89" customWidth="1"/>
    <col min="8" max="8" width="3.93" customWidth="1"/>
    <col min="9" max="9" width="10.93" customWidth="1"/>
    <col min="10" max="10" width="5.10" customWidth="1"/>
    <col min="11" max="11" width="9.76" customWidth="1"/>
  </cols>
  <sheetData>
    <row r="1" spans="1:1" ht="1.80" thickBot="1" customHeight="1">
      <c r="A1" s="1" t="s">
        <v>0</v>
      </c>
      <c r="B1" s="1"/>
      <c r="C1" s="1"/>
      <c r="D1" s="1"/>
      <c r="E1" s="1"/>
      <c r="F1" s="1"/>
      <c r="G1" s="1"/>
      <c r="H1" s="1"/>
      <c r="I1" s="1"/>
      <c r="J1" s="1"/>
      <c r="K1" s="1"/>
    </row>
    <row r="3" spans="1:11" ht="40.80" thickBot="1" customHeight="1">
      <c r="A3" s="3" t="s">
        <v>1</v>
      </c>
      <c r="B3" s="3"/>
      <c r="C3" s="4" t="s">
        <v>2</v>
      </c>
      <c r="D3" s="3" t="s">
        <v>3</v>
      </c>
      <c r="E3" s="5"/>
      <c r="F3" s="5"/>
      <c r="G3" s="5"/>
      <c r="H3" s="5"/>
      <c r="I3" s="5"/>
      <c r="J3" s="5"/>
      <c r="K3" s="5"/>
    </row>
    <row r="4" spans="1:11" ht="69.60" thickBot="1" customHeight="1">
      <c r="A4" s="6" t="s">
        <v>4</v>
      </c>
      <c r="B4" s="6"/>
      <c r="C4" s="7"/>
      <c r="D4" s="7"/>
      <c r="E4" s="7"/>
      <c r="F4" s="7"/>
      <c r="G4" s="7"/>
      <c r="H4" s="7"/>
      <c r="I4" s="7"/>
      <c r="J4" s="8"/>
      <c r="K4" s="8"/>
    </row>
    <row r="7" spans="1:11" ht="12.00" thickBot="1" customHeight="1">
      <c r="A7" s="9" t="s">
        <v>5</v>
      </c>
      <c r="B7" s="9" t="s">
        <v>6</v>
      </c>
      <c r="C7" s="9"/>
      <c r="D7" s="9"/>
      <c r="E7" s="9"/>
      <c r="F7" s="9" t="s">
        <v>7</v>
      </c>
      <c r="G7" s="9" t="s">
        <v>8</v>
      </c>
      <c r="H7" s="9"/>
      <c r="I7" s="9" t="s">
        <v>9</v>
      </c>
      <c r="J7" s="9"/>
      <c r="K7" s="9" t="s">
        <v>10</v>
      </c>
    </row>
    <row r="8" spans="1:11" ht="31.20" thickBot="1" customHeight="1">
      <c r="A8" s="10" t="s">
        <v>11</v>
      </c>
      <c r="B8" s="10" t="s">
        <v>12</v>
      </c>
      <c r="C8" s="10"/>
      <c r="D8" s="10"/>
      <c r="E8" s="10"/>
      <c r="F8" s="12">
        <v>0.560000</v>
      </c>
      <c r="G8" s="14" t="s">
        <v>13</v>
      </c>
      <c r="H8" s="14"/>
      <c r="I8" s="16">
        <v>3415.960000</v>
      </c>
      <c r="J8" s="16"/>
      <c r="K8" s="16">
        <f ca="1">ROUND(INDIRECT(ADDRESS(ROW()+(0), COLUMN()+(-5), 1))*INDIRECT(ADDRESS(ROW()+(0), COLUMN()+(-2), 1)), 2)</f>
        <v>1912.940000</v>
      </c>
    </row>
    <row r="9" spans="1:11" ht="31.20" thickBot="1" customHeight="1">
      <c r="A9" s="17" t="s">
        <v>14</v>
      </c>
      <c r="B9" s="17" t="s">
        <v>15</v>
      </c>
      <c r="C9" s="17"/>
      <c r="D9" s="17"/>
      <c r="E9" s="17"/>
      <c r="F9" s="18">
        <v>1.670000</v>
      </c>
      <c r="G9" s="19" t="s">
        <v>16</v>
      </c>
      <c r="H9" s="19"/>
      <c r="I9" s="20">
        <v>1703.380000</v>
      </c>
      <c r="J9" s="20"/>
      <c r="K9" s="20">
        <f ca="1">ROUND(INDIRECT(ADDRESS(ROW()+(0), COLUMN()+(-5), 1))*INDIRECT(ADDRESS(ROW()+(0), COLUMN()+(-2), 1)), 2)</f>
        <v>2844.640000</v>
      </c>
    </row>
    <row r="10" spans="1:11" ht="21.60" thickBot="1" customHeight="1">
      <c r="A10" s="17" t="s">
        <v>17</v>
      </c>
      <c r="B10" s="17" t="s">
        <v>18</v>
      </c>
      <c r="C10" s="17"/>
      <c r="D10" s="17"/>
      <c r="E10" s="17"/>
      <c r="F10" s="18">
        <v>0.670000</v>
      </c>
      <c r="G10" s="19" t="s">
        <v>19</v>
      </c>
      <c r="H10" s="19"/>
      <c r="I10" s="20">
        <v>81.280000</v>
      </c>
      <c r="J10" s="20"/>
      <c r="K10" s="20">
        <f ca="1">ROUND(INDIRECT(ADDRESS(ROW()+(0), COLUMN()+(-5), 1))*INDIRECT(ADDRESS(ROW()+(0), COLUMN()+(-2), 1)), 2)</f>
        <v>54.460000</v>
      </c>
    </row>
    <row r="11" spans="1:11" ht="40.80" thickBot="1" customHeight="1">
      <c r="A11" s="17" t="s">
        <v>20</v>
      </c>
      <c r="B11" s="17" t="s">
        <v>21</v>
      </c>
      <c r="C11" s="17"/>
      <c r="D11" s="17"/>
      <c r="E11" s="17"/>
      <c r="F11" s="18">
        <v>1.050000</v>
      </c>
      <c r="G11" s="19" t="s">
        <v>22</v>
      </c>
      <c r="H11" s="19"/>
      <c r="I11" s="20">
        <v>983.720000</v>
      </c>
      <c r="J11" s="20"/>
      <c r="K11" s="20">
        <f ca="1">ROUND(INDIRECT(ADDRESS(ROW()+(0), COLUMN()+(-5), 1))*INDIRECT(ADDRESS(ROW()+(0), COLUMN()+(-2), 1)), 2)</f>
        <v>1032.910000</v>
      </c>
    </row>
    <row r="12" spans="1:11" ht="31.20" thickBot="1" customHeight="1">
      <c r="A12" s="17" t="s">
        <v>23</v>
      </c>
      <c r="B12" s="17" t="s">
        <v>24</v>
      </c>
      <c r="C12" s="17"/>
      <c r="D12" s="17"/>
      <c r="E12" s="17"/>
      <c r="F12" s="18">
        <v>1.100000</v>
      </c>
      <c r="G12" s="19" t="s">
        <v>25</v>
      </c>
      <c r="H12" s="19"/>
      <c r="I12" s="20">
        <v>527.550000</v>
      </c>
      <c r="J12" s="20"/>
      <c r="K12" s="20">
        <f ca="1">ROUND(INDIRECT(ADDRESS(ROW()+(0), COLUMN()+(-5), 1))*INDIRECT(ADDRESS(ROW()+(0), COLUMN()+(-2), 1)), 2)</f>
        <v>580.310000</v>
      </c>
    </row>
    <row r="13" spans="1:11" ht="31.20" thickBot="1" customHeight="1">
      <c r="A13" s="17" t="s">
        <v>26</v>
      </c>
      <c r="B13" s="17" t="s">
        <v>27</v>
      </c>
      <c r="C13" s="17"/>
      <c r="D13" s="17"/>
      <c r="E13" s="17"/>
      <c r="F13" s="18">
        <v>1.670000</v>
      </c>
      <c r="G13" s="19" t="s">
        <v>28</v>
      </c>
      <c r="H13" s="19"/>
      <c r="I13" s="20">
        <v>340.470000</v>
      </c>
      <c r="J13" s="20"/>
      <c r="K13" s="20">
        <f ca="1">ROUND(INDIRECT(ADDRESS(ROW()+(0), COLUMN()+(-5), 1))*INDIRECT(ADDRESS(ROW()+(0), COLUMN()+(-2), 1)), 2)</f>
        <v>568.580000</v>
      </c>
    </row>
    <row r="14" spans="1:11" ht="31.20" thickBot="1" customHeight="1">
      <c r="A14" s="17" t="s">
        <v>29</v>
      </c>
      <c r="B14" s="17" t="s">
        <v>30</v>
      </c>
      <c r="C14" s="17"/>
      <c r="D14" s="17"/>
      <c r="E14" s="17"/>
      <c r="F14" s="18">
        <v>0.670000</v>
      </c>
      <c r="G14" s="19" t="s">
        <v>31</v>
      </c>
      <c r="H14" s="19"/>
      <c r="I14" s="20">
        <v>88.950000</v>
      </c>
      <c r="J14" s="20"/>
      <c r="K14" s="20">
        <f ca="1">ROUND(INDIRECT(ADDRESS(ROW()+(0), COLUMN()+(-5), 1))*INDIRECT(ADDRESS(ROW()+(0), COLUMN()+(-2), 1)), 2)</f>
        <v>59.600000</v>
      </c>
    </row>
    <row r="15" spans="1:11" ht="12.00" thickBot="1" customHeight="1">
      <c r="A15" s="17" t="s">
        <v>32</v>
      </c>
      <c r="B15" s="17" t="s">
        <v>33</v>
      </c>
      <c r="C15" s="17"/>
      <c r="D15" s="17"/>
      <c r="E15" s="17"/>
      <c r="F15" s="18">
        <v>0.670000</v>
      </c>
      <c r="G15" s="19" t="s">
        <v>34</v>
      </c>
      <c r="H15" s="19"/>
      <c r="I15" s="20">
        <v>85.880000</v>
      </c>
      <c r="J15" s="20"/>
      <c r="K15" s="20">
        <f ca="1">ROUND(INDIRECT(ADDRESS(ROW()+(0), COLUMN()+(-5), 1))*INDIRECT(ADDRESS(ROW()+(0), COLUMN()+(-2), 1)), 2)</f>
        <v>57.540000</v>
      </c>
    </row>
    <row r="16" spans="1:11" ht="21.60" thickBot="1" customHeight="1">
      <c r="A16" s="17" t="s">
        <v>35</v>
      </c>
      <c r="B16" s="17" t="s">
        <v>36</v>
      </c>
      <c r="C16" s="17"/>
      <c r="D16" s="17"/>
      <c r="E16" s="17"/>
      <c r="F16" s="18">
        <v>1.110000</v>
      </c>
      <c r="G16" s="19" t="s">
        <v>37</v>
      </c>
      <c r="H16" s="19"/>
      <c r="I16" s="20">
        <v>128.930000</v>
      </c>
      <c r="J16" s="20"/>
      <c r="K16" s="20">
        <f ca="1">ROUND(INDIRECT(ADDRESS(ROW()+(0), COLUMN()+(-5), 1))*INDIRECT(ADDRESS(ROW()+(0), COLUMN()+(-2), 1)), 2)</f>
        <v>143.110000</v>
      </c>
    </row>
    <row r="17" spans="1:11" ht="31.20" thickBot="1" customHeight="1">
      <c r="A17" s="17" t="s">
        <v>38</v>
      </c>
      <c r="B17" s="17" t="s">
        <v>39</v>
      </c>
      <c r="C17" s="17"/>
      <c r="D17" s="17"/>
      <c r="E17" s="17"/>
      <c r="F17" s="18">
        <v>1.050000</v>
      </c>
      <c r="G17" s="19" t="s">
        <v>40</v>
      </c>
      <c r="H17" s="19"/>
      <c r="I17" s="20">
        <v>1109.840000</v>
      </c>
      <c r="J17" s="20"/>
      <c r="K17" s="20">
        <f ca="1">ROUND(INDIRECT(ADDRESS(ROW()+(0), COLUMN()+(-5), 1))*INDIRECT(ADDRESS(ROW()+(0), COLUMN()+(-2), 1)), 2)</f>
        <v>1165.330000</v>
      </c>
    </row>
    <row r="18" spans="1:11" ht="12.00" thickBot="1" customHeight="1">
      <c r="A18" s="17" t="s">
        <v>41</v>
      </c>
      <c r="B18" s="17" t="s">
        <v>42</v>
      </c>
      <c r="C18" s="17"/>
      <c r="D18" s="17"/>
      <c r="E18" s="17"/>
      <c r="F18" s="18">
        <v>1.430000</v>
      </c>
      <c r="G18" s="19" t="s">
        <v>43</v>
      </c>
      <c r="H18" s="19"/>
      <c r="I18" s="20">
        <v>85.880000</v>
      </c>
      <c r="J18" s="20"/>
      <c r="K18" s="20">
        <f ca="1">ROUND(INDIRECT(ADDRESS(ROW()+(0), COLUMN()+(-5), 1))*INDIRECT(ADDRESS(ROW()+(0), COLUMN()+(-2), 1)), 2)</f>
        <v>122.810000</v>
      </c>
    </row>
    <row r="19" spans="1:11" ht="21.60" thickBot="1" customHeight="1">
      <c r="A19" s="17" t="s">
        <v>44</v>
      </c>
      <c r="B19" s="17" t="s">
        <v>45</v>
      </c>
      <c r="C19" s="17"/>
      <c r="D19" s="17"/>
      <c r="E19" s="17"/>
      <c r="F19" s="18">
        <v>0.600000</v>
      </c>
      <c r="G19" s="19" t="s">
        <v>46</v>
      </c>
      <c r="H19" s="19"/>
      <c r="I19" s="20">
        <v>117.580000</v>
      </c>
      <c r="J19" s="20"/>
      <c r="K19" s="20">
        <f ca="1">ROUND(INDIRECT(ADDRESS(ROW()+(0), COLUMN()+(-5), 1))*INDIRECT(ADDRESS(ROW()+(0), COLUMN()+(-2), 1)), 2)</f>
        <v>70.550000</v>
      </c>
    </row>
    <row r="20" spans="1:11" ht="12.00" thickBot="1" customHeight="1">
      <c r="A20" s="17" t="s">
        <v>47</v>
      </c>
      <c r="B20" s="17" t="s">
        <v>48</v>
      </c>
      <c r="C20" s="17"/>
      <c r="D20" s="17"/>
      <c r="E20" s="17"/>
      <c r="F20" s="18">
        <v>1.430000</v>
      </c>
      <c r="G20" s="19" t="s">
        <v>49</v>
      </c>
      <c r="H20" s="19"/>
      <c r="I20" s="20">
        <v>51.120000</v>
      </c>
      <c r="J20" s="20"/>
      <c r="K20" s="20">
        <f ca="1">ROUND(INDIRECT(ADDRESS(ROW()+(0), COLUMN()+(-5), 1))*INDIRECT(ADDRESS(ROW()+(0), COLUMN()+(-2), 1)), 2)</f>
        <v>73.100000</v>
      </c>
    </row>
    <row r="21" spans="1:11" ht="31.20" thickBot="1" customHeight="1">
      <c r="A21" s="17" t="s">
        <v>50</v>
      </c>
      <c r="B21" s="17" t="s">
        <v>51</v>
      </c>
      <c r="C21" s="17"/>
      <c r="D21" s="17"/>
      <c r="E21" s="17"/>
      <c r="F21" s="18">
        <v>1.100000</v>
      </c>
      <c r="G21" s="19" t="s">
        <v>52</v>
      </c>
      <c r="H21" s="19"/>
      <c r="I21" s="20">
        <v>391.510000</v>
      </c>
      <c r="J21" s="20"/>
      <c r="K21" s="20">
        <f ca="1">ROUND(INDIRECT(ADDRESS(ROW()+(0), COLUMN()+(-5), 1))*INDIRECT(ADDRESS(ROW()+(0), COLUMN()+(-2), 1)), 2)</f>
        <v>430.660000</v>
      </c>
    </row>
    <row r="22" spans="1:11" ht="21.60" thickBot="1" customHeight="1">
      <c r="A22" s="17" t="s">
        <v>53</v>
      </c>
      <c r="B22" s="17" t="s">
        <v>54</v>
      </c>
      <c r="C22" s="17"/>
      <c r="D22" s="17"/>
      <c r="E22" s="17"/>
      <c r="F22" s="18">
        <v>1.330000</v>
      </c>
      <c r="G22" s="19" t="s">
        <v>55</v>
      </c>
      <c r="H22" s="19"/>
      <c r="I22" s="20">
        <v>68.460000</v>
      </c>
      <c r="J22" s="20"/>
      <c r="K22" s="20">
        <f ca="1">ROUND(INDIRECT(ADDRESS(ROW()+(0), COLUMN()+(-5), 1))*INDIRECT(ADDRESS(ROW()+(0), COLUMN()+(-2), 1)), 2)</f>
        <v>91.050000</v>
      </c>
    </row>
    <row r="23" spans="1:11" ht="21.60" thickBot="1" customHeight="1">
      <c r="A23" s="17" t="s">
        <v>56</v>
      </c>
      <c r="B23" s="17" t="s">
        <v>57</v>
      </c>
      <c r="C23" s="17"/>
      <c r="D23" s="17"/>
      <c r="E23" s="17"/>
      <c r="F23" s="18">
        <v>0.067000</v>
      </c>
      <c r="G23" s="19" t="s">
        <v>58</v>
      </c>
      <c r="H23" s="19"/>
      <c r="I23" s="20">
        <v>3936.690000</v>
      </c>
      <c r="J23" s="20"/>
      <c r="K23" s="20">
        <f ca="1">ROUND(INDIRECT(ADDRESS(ROW()+(0), COLUMN()+(-5), 1))*INDIRECT(ADDRESS(ROW()+(0), COLUMN()+(-2), 1)), 2)</f>
        <v>263.760000</v>
      </c>
    </row>
    <row r="24" spans="1:11" ht="31.20" thickBot="1" customHeight="1">
      <c r="A24" s="17" t="s">
        <v>59</v>
      </c>
      <c r="B24" s="17" t="s">
        <v>60</v>
      </c>
      <c r="C24" s="17"/>
      <c r="D24" s="17"/>
      <c r="E24" s="17"/>
      <c r="F24" s="18">
        <v>2.100000</v>
      </c>
      <c r="G24" s="19" t="s">
        <v>61</v>
      </c>
      <c r="H24" s="19"/>
      <c r="I24" s="20">
        <v>336.380000</v>
      </c>
      <c r="J24" s="20"/>
      <c r="K24" s="20">
        <f ca="1">ROUND(INDIRECT(ADDRESS(ROW()+(0), COLUMN()+(-5), 1))*INDIRECT(ADDRESS(ROW()+(0), COLUMN()+(-2), 1)), 2)</f>
        <v>706.400000</v>
      </c>
    </row>
    <row r="25" spans="1:11" ht="21.60" thickBot="1" customHeight="1">
      <c r="A25" s="17" t="s">
        <v>62</v>
      </c>
      <c r="B25" s="17" t="s">
        <v>63</v>
      </c>
      <c r="C25" s="17"/>
      <c r="D25" s="17"/>
      <c r="E25" s="17"/>
      <c r="F25" s="18">
        <v>0.330000</v>
      </c>
      <c r="G25" s="19" t="s">
        <v>64</v>
      </c>
      <c r="H25" s="19"/>
      <c r="I25" s="20">
        <v>74.350000</v>
      </c>
      <c r="J25" s="20"/>
      <c r="K25" s="20">
        <f ca="1">ROUND(INDIRECT(ADDRESS(ROW()+(0), COLUMN()+(-5), 1))*INDIRECT(ADDRESS(ROW()+(0), COLUMN()+(-2), 1)), 2)</f>
        <v>24.540000</v>
      </c>
    </row>
    <row r="26" spans="1:11" ht="21.60" thickBot="1" customHeight="1">
      <c r="A26" s="17" t="s">
        <v>65</v>
      </c>
      <c r="B26" s="17" t="s">
        <v>66</v>
      </c>
      <c r="C26" s="17"/>
      <c r="D26" s="17"/>
      <c r="E26" s="17"/>
      <c r="F26" s="18">
        <v>1.400000</v>
      </c>
      <c r="G26" s="19" t="s">
        <v>67</v>
      </c>
      <c r="H26" s="19"/>
      <c r="I26" s="20">
        <v>6.490000</v>
      </c>
      <c r="J26" s="20"/>
      <c r="K26" s="20">
        <f ca="1">ROUND(INDIRECT(ADDRESS(ROW()+(0), COLUMN()+(-5), 1))*INDIRECT(ADDRESS(ROW()+(0), COLUMN()+(-2), 1)), 2)</f>
        <v>9.090000</v>
      </c>
    </row>
    <row r="27" spans="1:11" ht="21.60" thickBot="1" customHeight="1">
      <c r="A27" s="17" t="s">
        <v>68</v>
      </c>
      <c r="B27" s="17" t="s">
        <v>69</v>
      </c>
      <c r="C27" s="17"/>
      <c r="D27" s="17"/>
      <c r="E27" s="17"/>
      <c r="F27" s="18">
        <v>1.680000</v>
      </c>
      <c r="G27" s="19" t="s">
        <v>70</v>
      </c>
      <c r="H27" s="19"/>
      <c r="I27" s="20">
        <v>455.970000</v>
      </c>
      <c r="J27" s="20"/>
      <c r="K27" s="20">
        <f ca="1">ROUND(INDIRECT(ADDRESS(ROW()+(0), COLUMN()+(-5), 1))*INDIRECT(ADDRESS(ROW()+(0), COLUMN()+(-2), 1)), 2)</f>
        <v>766.030000</v>
      </c>
    </row>
    <row r="28" spans="1:11" ht="21.60" thickBot="1" customHeight="1">
      <c r="A28" s="17" t="s">
        <v>71</v>
      </c>
      <c r="B28" s="17" t="s">
        <v>72</v>
      </c>
      <c r="C28" s="17"/>
      <c r="D28" s="17"/>
      <c r="E28" s="17"/>
      <c r="F28" s="18">
        <v>1.169000</v>
      </c>
      <c r="G28" s="19" t="s">
        <v>73</v>
      </c>
      <c r="H28" s="19"/>
      <c r="I28" s="20">
        <v>290.150000</v>
      </c>
      <c r="J28" s="20"/>
      <c r="K28" s="20">
        <f ca="1">ROUND(INDIRECT(ADDRESS(ROW()+(0), COLUMN()+(-5), 1))*INDIRECT(ADDRESS(ROW()+(0), COLUMN()+(-2), 1)), 2)</f>
        <v>339.190000</v>
      </c>
    </row>
    <row r="29" spans="1:11" ht="21.60" thickBot="1" customHeight="1">
      <c r="A29" s="17" t="s">
        <v>74</v>
      </c>
      <c r="B29" s="17" t="s">
        <v>75</v>
      </c>
      <c r="C29" s="17"/>
      <c r="D29" s="17"/>
      <c r="E29" s="17"/>
      <c r="F29" s="18">
        <v>0.720000</v>
      </c>
      <c r="G29" s="19" t="s">
        <v>76</v>
      </c>
      <c r="H29" s="19"/>
      <c r="I29" s="20">
        <v>455.970000</v>
      </c>
      <c r="J29" s="20"/>
      <c r="K29" s="20">
        <f ca="1">ROUND(INDIRECT(ADDRESS(ROW()+(0), COLUMN()+(-5), 1))*INDIRECT(ADDRESS(ROW()+(0), COLUMN()+(-2), 1)), 2)</f>
        <v>328.300000</v>
      </c>
    </row>
    <row r="30" spans="1:11" ht="21.60" thickBot="1" customHeight="1">
      <c r="A30" s="17" t="s">
        <v>77</v>
      </c>
      <c r="B30" s="21" t="s">
        <v>78</v>
      </c>
      <c r="C30" s="21"/>
      <c r="D30" s="21"/>
      <c r="E30" s="21"/>
      <c r="F30" s="22">
        <v>0.501000</v>
      </c>
      <c r="G30" s="23" t="s">
        <v>79</v>
      </c>
      <c r="H30" s="23"/>
      <c r="I30" s="24">
        <v>290.150000</v>
      </c>
      <c r="J30" s="24"/>
      <c r="K30" s="24">
        <f ca="1">ROUND(INDIRECT(ADDRESS(ROW()+(0), COLUMN()+(-5), 1))*INDIRECT(ADDRESS(ROW()+(0), COLUMN()+(-2), 1)), 2)</f>
        <v>145.370000</v>
      </c>
    </row>
    <row r="31" spans="1:11" ht="12.00" thickBot="1" customHeight="1">
      <c r="A31" s="17"/>
      <c r="B31" s="10" t="s">
        <v>80</v>
      </c>
      <c r="C31" s="10"/>
      <c r="D31" s="10"/>
      <c r="E31" s="10"/>
      <c r="F31" s="12">
        <v>3.000000</v>
      </c>
      <c r="G31" s="14" t="s">
        <v>81</v>
      </c>
      <c r="H31" s="14"/>
      <c r="I31"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1)),INDIRECT(ADDRESS(ROW()+(-19), COLUMN()+(2), 1)),INDIRECT(ADDRESS(ROW()+(-20), COLUMN()+(2), 1)),INDIRECT(ADDRESS(ROW()+(-21), COLUMN()+(2), 1)),INDIRECT(ADDRESS(ROW()+(-22), COLUMN()+(2), 1)),INDIRECT(ADDRESS(ROW()+(-23), COLUMN()+(2), 1))), 2)</f>
        <v>11790.270000</v>
      </c>
      <c r="J31" s="16"/>
      <c r="K31" s="16">
        <f ca="1">ROUND(INDIRECT(ADDRESS(ROW()+(0), COLUMN()+(-5), 1))*INDIRECT(ADDRESS(ROW()+(0), COLUMN()+(-2), 1))/100, 2)</f>
        <v>353.710000</v>
      </c>
    </row>
    <row r="32" spans="1:11" ht="12.00" thickBot="1" customHeight="1">
      <c r="A32" s="21"/>
      <c r="B32" s="21" t="s">
        <v>82</v>
      </c>
      <c r="C32" s="21"/>
      <c r="D32" s="21"/>
      <c r="E32" s="21"/>
      <c r="F32" s="22">
        <v>3.000000</v>
      </c>
      <c r="G32" s="23" t="s">
        <v>83</v>
      </c>
      <c r="H32" s="23"/>
      <c r="I32"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1)),INDIRECT(ADDRESS(ROW()+(-19), COLUMN()+(2), 1)),INDIRECT(ADDRESS(ROW()+(-20), COLUMN()+(2), 1)),INDIRECT(ADDRESS(ROW()+(-21), COLUMN()+(2), 1)),INDIRECT(ADDRESS(ROW()+(-22), COLUMN()+(2), 1)),INDIRECT(ADDRESS(ROW()+(-23), COLUMN()+(2), 1)),INDIRECT(ADDRESS(ROW()+(-24), COLUMN()+(2), 1))), 2)</f>
        <v>12143.980000</v>
      </c>
      <c r="J32" s="24"/>
      <c r="K32" s="24">
        <f ca="1">ROUND(INDIRECT(ADDRESS(ROW()+(0), COLUMN()+(-5), 1))*INDIRECT(ADDRESS(ROW()+(0), COLUMN()+(-2), 1))/100, 2)</f>
        <v>364.320000</v>
      </c>
    </row>
    <row r="33" spans="1:11" ht="12.00" thickBot="1" customHeight="1">
      <c r="A33" s="6" t="s">
        <v>84</v>
      </c>
      <c r="B33" s="7"/>
      <c r="C33" s="7"/>
      <c r="D33" s="7"/>
      <c r="E33" s="7"/>
      <c r="F33" s="7"/>
      <c r="G33" s="25"/>
      <c r="H33" s="25"/>
      <c r="I33" s="6" t="s">
        <v>85</v>
      </c>
      <c r="J33" s="6"/>
      <c r="K33"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 2)</f>
        <v>12508.300000</v>
      </c>
    </row>
  </sheetData>
  <mergeCells count="87">
    <mergeCell ref="A1:K1"/>
    <mergeCell ref="A3:B3"/>
    <mergeCell ref="E3:G3"/>
    <mergeCell ref="H3:I3"/>
    <mergeCell ref="J3:K3"/>
    <mergeCell ref="A4:K4"/>
    <mergeCell ref="B7:E7"/>
    <mergeCell ref="G7:H7"/>
    <mergeCell ref="I7:J7"/>
    <mergeCell ref="B8:E8"/>
    <mergeCell ref="G8:H8"/>
    <mergeCell ref="I8:J8"/>
    <mergeCell ref="B9:E9"/>
    <mergeCell ref="G9:H9"/>
    <mergeCell ref="I9:J9"/>
    <mergeCell ref="B10:E10"/>
    <mergeCell ref="G10:H10"/>
    <mergeCell ref="I10:J10"/>
    <mergeCell ref="B11:E11"/>
    <mergeCell ref="G11:H11"/>
    <mergeCell ref="I11:J11"/>
    <mergeCell ref="B12:E12"/>
    <mergeCell ref="G12:H12"/>
    <mergeCell ref="I12:J12"/>
    <mergeCell ref="B13:E13"/>
    <mergeCell ref="G13:H13"/>
    <mergeCell ref="I13:J13"/>
    <mergeCell ref="B14:E14"/>
    <mergeCell ref="G14:H14"/>
    <mergeCell ref="I14:J14"/>
    <mergeCell ref="B15:E15"/>
    <mergeCell ref="G15:H15"/>
    <mergeCell ref="I15:J15"/>
    <mergeCell ref="B16:E16"/>
    <mergeCell ref="G16:H16"/>
    <mergeCell ref="I16:J16"/>
    <mergeCell ref="B17:E17"/>
    <mergeCell ref="G17:H17"/>
    <mergeCell ref="I17:J17"/>
    <mergeCell ref="B18:E18"/>
    <mergeCell ref="G18:H18"/>
    <mergeCell ref="I18:J18"/>
    <mergeCell ref="B19:E19"/>
    <mergeCell ref="G19:H19"/>
    <mergeCell ref="I19:J19"/>
    <mergeCell ref="B20:E20"/>
    <mergeCell ref="G20:H20"/>
    <mergeCell ref="I20:J20"/>
    <mergeCell ref="B21:E21"/>
    <mergeCell ref="G21:H21"/>
    <mergeCell ref="I21:J21"/>
    <mergeCell ref="B22:E22"/>
    <mergeCell ref="G22:H22"/>
    <mergeCell ref="I22:J22"/>
    <mergeCell ref="B23:E23"/>
    <mergeCell ref="G23:H23"/>
    <mergeCell ref="I23:J23"/>
    <mergeCell ref="B24:E24"/>
    <mergeCell ref="G24:H24"/>
    <mergeCell ref="I24:J24"/>
    <mergeCell ref="B25:E25"/>
    <mergeCell ref="G25:H25"/>
    <mergeCell ref="I25:J25"/>
    <mergeCell ref="B26:E26"/>
    <mergeCell ref="G26:H26"/>
    <mergeCell ref="I26:J26"/>
    <mergeCell ref="B27:E27"/>
    <mergeCell ref="G27:H27"/>
    <mergeCell ref="I27:J27"/>
    <mergeCell ref="B28:E28"/>
    <mergeCell ref="G28:H28"/>
    <mergeCell ref="I28:J28"/>
    <mergeCell ref="B29:E29"/>
    <mergeCell ref="G29:H29"/>
    <mergeCell ref="I29:J29"/>
    <mergeCell ref="B30:E30"/>
    <mergeCell ref="G30:H30"/>
    <mergeCell ref="I30:J30"/>
    <mergeCell ref="B31:E31"/>
    <mergeCell ref="G31:H31"/>
    <mergeCell ref="I31:J31"/>
    <mergeCell ref="B32:E32"/>
    <mergeCell ref="G32:H32"/>
    <mergeCell ref="I32:J32"/>
    <mergeCell ref="A33:F33"/>
    <mergeCell ref="G33:H33"/>
    <mergeCell ref="I33:J33"/>
  </mergeCells>
  <pageMargins left="0.620079" right="0.472441" top="0.472441" bottom="0.472441" header="0.0" footer="0.0"/>
  <pageSetup paperSize="9" orientation="portrait"/>
  <rowBreaks count="0" manualBreakCount="0">
    </rowBreaks>
</worksheet>
</file>