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<sst xmlns="http://schemas.openxmlformats.org/spreadsheetml/2006/main" count="32" uniqueCount="32">
  <si>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</si>
  <si>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ELR040</t>
  </si>
  <si>
    <t xml:space="preserve">m</t>
  </si>
  <si>
    <t xml:space="preserve">Arrêt supérieur de la rencontre entre le plancher et le mur rideau.</t>
  </si>
  <si>
    <r>
      <rPr>
        <sz val="7.80"/>
        <color rgb="FF000000"/>
        <rFont val="Arial"/>
        <family val="2"/>
      </rPr>
      <t xml:space="preserve">Arrêt supérieur de la rencontre entre plancher et mur rideau, formé d'une moulure en tôle pliée d'acier galvanisé de </t>
    </r>
    <r>
      <rPr>
        <b/>
        <sz val="7.80"/>
        <color rgb="FF000000"/>
        <rFont val="Arial"/>
        <family val="2"/>
      </rPr>
      <t xml:space="preserve">1,5</t>
    </r>
    <r>
      <rPr>
        <sz val="7.80"/>
        <color rgb="FF000000"/>
        <rFont val="Arial"/>
        <family val="2"/>
      </rPr>
      <t xml:space="preserve"> mm d'épaisseur et </t>
    </r>
    <r>
      <rPr>
        <b/>
        <sz val="7.80"/>
        <color rgb="FF000000"/>
        <rFont val="Arial"/>
        <family val="2"/>
      </rPr>
      <t xml:space="preserve">200</t>
    </r>
    <r>
      <rPr>
        <sz val="7.80"/>
        <color rgb="FF000000"/>
        <rFont val="Arial"/>
        <family val="2"/>
      </rPr>
      <t xml:space="preserve"> mm de développement, et scellage d'étanchéité avec membrane en caoutchouc synthétique EPDM de 2 mm d'épaisseur.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</si>
  <si>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</si>
  <si>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</si>
  <si>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</si>
  <si>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</si>
  <si>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</si>
  <si>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</si>
  <si>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mt15dra025</t>
  </si>
  <si>
    <t xml:space="preserve">Adhésif de néoprène, pour l'union des membranes d'EPDM au support.</t>
  </si>
  <si>
    <t xml:space="preserve">kg</t>
  </si>
  <si>
    <t xml:space="preserve">mt15dra020c</t>
  </si>
  <si>
    <t xml:space="preserve">Membrane de caoutchouc EPDM, type II, NF EN 13956, épaisseur 2 mm, masse nominale 2,28 kg/m².</t>
  </si>
  <si>
    <t xml:space="preserve">m²</t>
  </si>
  <si>
    <t xml:space="preserve">mt25mco100a</t>
  </si>
  <si>
    <t xml:space="preserve">Tôle ondulée en acier galvanisé, de 1,5 mm d'épaisseur et 200 mm de développement.</t>
  </si>
  <si>
    <t xml:space="preserve">m</t>
  </si>
  <si>
    <t xml:space="preserve">mo049</t>
  </si>
  <si>
    <t xml:space="preserve">Compagnon professionnel III/CP2 monteur de murs rideaux.</t>
  </si>
  <si>
    <t xml:space="preserve">h</t>
  </si>
  <si>
    <t xml:space="preserve">mo096</t>
  </si>
  <si>
    <t xml:space="preserve">Ouvrier professionnel II/OP monteur de murs rideaux.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</si>
  <si>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</si>
  <si>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</si>
  <si>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</si>
  <si>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</si>
  <si>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</si>
  <si>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46,00DA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</si>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</sst>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76" customWidth="1"/>
    <col min="3" max="3" width="20.84" customWidth="1"/>
    <col min="4" max="4" width="30.31" customWidth="1"/>
    <col min="5" max="5" width="5.25" customWidth="1"/>
    <col min="6" max="6" width="8.60" customWidth="1"/>
    <col min="7" max="7" width="1.17" customWidth="1"/>
    <col min="8" max="8" width="4.66" customWidth="1"/>
    <col min="9" max="9" width="10.20" customWidth="1"/>
    <col min="10" max="10" width="5.8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626.310000</v>
      </c>
      <c r="J8" s="16"/>
      <c r="K8" s="16">
        <f ca="1">ROUND(INDIRECT(ADDRESS(ROW()+(0), COLUMN()+(-5), 1))*INDIRECT(ADDRESS(ROW()+(0), COLUMN()+(-2), 1)), 2)</f>
        <v>688.940000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0.500000</v>
      </c>
      <c r="G9" s="19" t="s">
        <v>16</v>
      </c>
      <c r="H9" s="19"/>
      <c r="I9" s="20">
        <v>1466.470000</v>
      </c>
      <c r="J9" s="20"/>
      <c r="K9" s="20">
        <f ca="1">ROUND(INDIRECT(ADDRESS(ROW()+(0), COLUMN()+(-5), 1))*INDIRECT(ADDRESS(ROW()+(0), COLUMN()+(-2), 1)), 2)</f>
        <v>733.240000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1.050000</v>
      </c>
      <c r="G10" s="19" t="s">
        <v>19</v>
      </c>
      <c r="H10" s="19"/>
      <c r="I10" s="20">
        <v>254.370000</v>
      </c>
      <c r="J10" s="20"/>
      <c r="K10" s="20">
        <f ca="1">ROUND(INDIRECT(ADDRESS(ROW()+(0), COLUMN()+(-5), 1))*INDIRECT(ADDRESS(ROW()+(0), COLUMN()+(-2), 1)), 2)</f>
        <v>267.090000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0.772000</v>
      </c>
      <c r="G11" s="19" t="s">
        <v>22</v>
      </c>
      <c r="H11" s="19"/>
      <c r="I11" s="20">
        <v>378.140000</v>
      </c>
      <c r="J11" s="20"/>
      <c r="K11" s="20">
        <f ca="1">ROUND(INDIRECT(ADDRESS(ROW()+(0), COLUMN()+(-5), 1))*INDIRECT(ADDRESS(ROW()+(0), COLUMN()+(-2), 1)), 2)</f>
        <v>291.920000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0.772000</v>
      </c>
      <c r="G12" s="23" t="s">
        <v>25</v>
      </c>
      <c r="H12" s="23"/>
      <c r="I12" s="24">
        <v>269.370000</v>
      </c>
      <c r="J12" s="24"/>
      <c r="K12" s="24">
        <f ca="1">ROUND(INDIRECT(ADDRESS(ROW()+(0), COLUMN()+(-5), 1))*INDIRECT(ADDRESS(ROW()+(0), COLUMN()+(-2), 1)), 2)</f>
        <v>207.950000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2189.140000</v>
      </c>
      <c r="J13" s="16"/>
      <c r="K13" s="16">
        <f ca="1">ROUND(INDIRECT(ADDRESS(ROW()+(0), COLUMN()+(-5), 1))*INDIRECT(ADDRESS(ROW()+(0), COLUMN()+(-2), 1))/100, 2)</f>
        <v>43.780000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2232.920000</v>
      </c>
      <c r="J14" s="24"/>
      <c r="K14" s="24">
        <f ca="1">ROUND(INDIRECT(ADDRESS(ROW()+(0), COLUMN()+(-5), 1))*INDIRECT(ADDRESS(ROW()+(0), COLUMN()+(-2), 1))/100, 2)</f>
        <v>66.990000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2299.910000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