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<sst xmlns="http://schemas.openxmlformats.org/spreadsheetml/2006/main" count="74" uniqueCount="74">
  <si>
    <t xml:space="preserve"/>
  </si>
  <si>
    <t xml:space="preserve">EOP010</t>
  </si>
  <si>
    <t xml:space="preserve">m²</t>
  </si>
  <si>
    <t xml:space="preserve">Mur perspirant à ossature bois.</t>
  </si>
  <si>
    <r>
      <rPr>
        <sz val="7.80"/>
        <color rgb="FF000000"/>
        <rFont val="Arial"/>
        <family val="2"/>
      </rPr>
      <t xml:space="preserve">Mur perspirant à ossature en </t>
    </r>
    <r>
      <rPr>
        <b/>
        <sz val="7.80"/>
        <color rgb="FF000000"/>
        <rFont val="Arial"/>
        <family val="2"/>
      </rPr>
      <t xml:space="preserve">bois d'épicéa traité en autoclave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45x120</t>
    </r>
    <r>
      <rPr>
        <sz val="7.80"/>
        <color rgb="FF000000"/>
        <rFont val="Arial"/>
        <family val="2"/>
      </rPr>
      <t xml:space="preserve"> mm, composé des éléments suivants: </t>
    </r>
    <r>
      <rPr>
        <b/>
        <sz val="7.80"/>
        <color rgb="FF000000"/>
        <rFont val="Arial"/>
        <family val="2"/>
      </rPr>
      <t xml:space="preserve">panneau de fibres en bois de 2510x635 mm et 16 mm d'épaisseur</t>
    </r>
    <r>
      <rPr>
        <sz val="7.80"/>
        <color rgb="FF000000"/>
        <rFont val="Arial"/>
        <family val="2"/>
      </rPr>
      <t xml:space="preserve">, pour isolation thermique extérieure et contreventement de la structure; </t>
    </r>
    <r>
      <rPr>
        <b/>
        <sz val="7.80"/>
        <color rgb="FF000000"/>
        <rFont val="Arial"/>
        <family val="2"/>
      </rPr>
      <t xml:space="preserve">flocons d'ouate de cellulose insufflés entre montants, de 120 mm d'épaisseur moyenne, densité 35 kg/m³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frein-vapeur avec armure, de polypropylène copolymère non tissé</t>
    </r>
    <r>
      <rPr>
        <sz val="7.80"/>
        <color rgb="FF000000"/>
        <rFont val="Arial"/>
        <family val="2"/>
      </rPr>
      <t xml:space="preserve">; et bardage à </t>
    </r>
    <r>
      <rPr>
        <b/>
        <sz val="7.80"/>
        <color rgb="FF000000"/>
        <rFont val="Arial"/>
        <family val="2"/>
      </rPr>
      <t xml:space="preserve">lames en sapin nordique traité en autoclave, avec bord droit, finition vernie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fixées sur des tasseaux en bois national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</si>
  <si>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</si>
  <si>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</si>
  <si>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</si>
  <si>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</si>
  <si>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</si>
  <si>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</si>
  <si>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mt16pda065b</t>
  </si>
  <si>
    <t xml:space="preserve">Bande flexible en polyéthylène réticulé à cellule fermée, de 10 mm d'épaisseur et 150 mm de largeur, résistance thermique 0,25 m²K/W, conductivité thermique 0,04 W/(mK), Euroclasse E de réaction au feu.</t>
  </si>
  <si>
    <t xml:space="preserve">m</t>
  </si>
  <si>
    <t xml:space="preserve">mt07mee300j</t>
  </si>
  <si>
    <t xml:space="preserve">Lisse basse de 45x120 mm, en bois d'épicéa traité en autoclave, avec classification d'utilisation de classe 3 selon NF EN 335-1, à utiliser pour des murs à ossature bois.</t>
  </si>
  <si>
    <t xml:space="preserve">m</t>
  </si>
  <si>
    <t xml:space="preserve">mt18mva085b</t>
  </si>
  <si>
    <t xml:space="preserve">Cheville expansive métallique et tire-fond, pour la fixation de lambourdes ou de pannes en bois sur un support de base en béton.</t>
  </si>
  <si>
    <t xml:space="preserve">U</t>
  </si>
  <si>
    <t xml:space="preserve">mt07mee300g</t>
  </si>
  <si>
    <t xml:space="preserve">Traverse basse de 45x120 mm, en bois d'épicéa traité en autoclave, avec classification d'utilisation de classe 3 selon NF EN 335-1, à utiliser pour des murs à ossature bois.</t>
  </si>
  <si>
    <t xml:space="preserve">m</t>
  </si>
  <si>
    <t xml:space="preserve">mt07mee300a</t>
  </si>
  <si>
    <t xml:space="preserve">Montant de 45x120 mm, en bois d'épicéa traité en autoclave, avec classification d'utilisation de classe 3 selon NF EN 335-1, à utiliser pour des murs à ossature bois.</t>
  </si>
  <si>
    <t xml:space="preserve">m</t>
  </si>
  <si>
    <t xml:space="preserve">mt07mee300d</t>
  </si>
  <si>
    <t xml:space="preserve">Traverse haute de 45x120 mm, en bois d'épicéa traité en autoclave, avec classification d'utilisation de classe 3 selon NF EN 335-1, à utiliser pour des murs à ossature bois.</t>
  </si>
  <si>
    <t xml:space="preserve">m</t>
  </si>
  <si>
    <t xml:space="preserve">mt07mee300m</t>
  </si>
  <si>
    <t xml:space="preserve">Lisse haute de chaînage de 45x120 mm, en bois d'épicéa traité en autoclave, avec classification d'utilisation de classe 3 selon NF EN 335-1, à utiliser pour des murs à ossature bois.</t>
  </si>
  <si>
    <t xml:space="preserve">m</t>
  </si>
  <si>
    <t xml:space="preserve">mt50spa101</t>
  </si>
  <si>
    <t xml:space="preserve">Clous en acier.</t>
  </si>
  <si>
    <t xml:space="preserve">kg</t>
  </si>
  <si>
    <t xml:space="preserve">mt16pwf010a</t>
  </si>
  <si>
    <t xml:space="preserve">Panneau de fibres en bois provenant de résineux d'origine européenne, agglutinées avec une colle MDI, de 2510x635 mm et 16 mm d'épaisseur, résistance thermique 0,18 m²K/W, conductivité thermique 0,09 W/(mK), densité 570 kg/m³, coefficient de résistance à la diffusion de la vapeur d'eau 11 et Euroclasse E de réaction au feu, selon NF EN 13717.</t>
  </si>
  <si>
    <t xml:space="preserve">m²</t>
  </si>
  <si>
    <t xml:space="preserve">mt15mbv020</t>
  </si>
  <si>
    <t xml:space="preserve">Ruban adhésif de 6 cm de largeur, avec structure renforcée, pour la fixation et le scellage de freins-vapeur.</t>
  </si>
  <si>
    <t xml:space="preserve">m</t>
  </si>
  <si>
    <t xml:space="preserve">mt15mbv010a</t>
  </si>
  <si>
    <t xml:space="preserve">Frein-vapeur avec armure, étanche à l'air, avec diffusion variable de vapeur, selon le taux d'humidité, de polypropylène copolymère non tissé, de 0,2 mm d'épaisseur.</t>
  </si>
  <si>
    <t xml:space="preserve">m²</t>
  </si>
  <si>
    <t xml:space="preserve">mt15mbv030</t>
  </si>
  <si>
    <t xml:space="preserve">Cartouche d'adhésif scelleur de joints, de 310 ml, pour l'étanchéité périphérique de freins-vapeur.</t>
  </si>
  <si>
    <t xml:space="preserve">U</t>
  </si>
  <si>
    <t xml:space="preserve">mt16fce010a</t>
  </si>
  <si>
    <t xml:space="preserve">Flocons de ouate de cellulose provenant de papier recyclé traité à l'acide borique, avec une résistance à la diffusion de la vapeur d'eau de 2, conductivité thermique 0,037 W/(mK) et Euroclasse E de réaction au feu, très perspirant, imputrescible et résistant à l'attaque de micro-organismes, pour soufflage ou remplissage des espaces vides comme isolant thermique et acoustique.</t>
  </si>
  <si>
    <t xml:space="preserve">kg</t>
  </si>
  <si>
    <t xml:space="preserve">mt07mee202a</t>
  </si>
  <si>
    <t xml:space="preserve">Tasseau de 20x20 mm de section, en bois d'épicéa traité en autoclave, avec classification d'utilisation de classe 3 selon NF EN 335-1.</t>
  </si>
  <si>
    <t xml:space="preserve">m</t>
  </si>
  <si>
    <t xml:space="preserve">mt26pro010a</t>
  </si>
  <si>
    <t xml:space="preserve">Grille antirongeurs formée d'une cornière en acier galvanisé, de 30x20 mm, pour la protection des lames ventilées des murs à ossature bois.</t>
  </si>
  <si>
    <t xml:space="preserve">m</t>
  </si>
  <si>
    <t xml:space="preserve">mt22bar010a</t>
  </si>
  <si>
    <t xml:space="preserve">Lames en sapin nordique traité en autoclave, avec bord droit, finition vernie, de 2350x120x19 mm, avec classification d'utilisation classe 2 selon NF EN 335-1, pour bardage de façade.</t>
  </si>
  <si>
    <t xml:space="preserve">m²</t>
  </si>
  <si>
    <t xml:space="preserve">mq08mpa010</t>
  </si>
  <si>
    <t xml:space="preserve">Machine à insuffler pour l'isolement de lames d'air.</t>
  </si>
  <si>
    <t xml:space="preserve">h</t>
  </si>
  <si>
    <t xml:space="preserve">mo010</t>
  </si>
  <si>
    <t xml:space="preserve">Compagnon professionnel III/CP2 monteur.</t>
  </si>
  <si>
    <t xml:space="preserve">h</t>
  </si>
  <si>
    <t xml:space="preserve">mo076</t>
  </si>
  <si>
    <t xml:space="preserve">Ouvrier professionnel II/OP monteur.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</si>
  <si>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</si>
  <si>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</si>
  <si>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</si>
  <si>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</si>
  <si>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</si>
  <si>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1.194,82DA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</si>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</sst>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99" customWidth="1"/>
    <col min="2" max="2" width="10.05" customWidth="1"/>
    <col min="3" max="3" width="21.86" customWidth="1"/>
    <col min="4" max="4" width="26.81" customWidth="1"/>
    <col min="5" max="5" width="6.85" customWidth="1"/>
    <col min="6" max="6" width="8.60" customWidth="1"/>
    <col min="7" max="7" width="5.83" customWidth="1"/>
    <col min="8" max="8" width="9.62" customWidth="1"/>
    <col min="9" max="9" width="6.41" customWidth="1"/>
    <col min="10" max="10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50.4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31.20" thickBot="1" customHeight="1">
      <c r="A8" s="10" t="s">
        <v>11</v>
      </c>
      <c r="B8" s="10" t="s">
        <v>12</v>
      </c>
      <c r="C8" s="10"/>
      <c r="D8" s="10"/>
      <c r="E8" s="10"/>
      <c r="F8" s="12">
        <v>1.050000</v>
      </c>
      <c r="G8" s="14" t="s">
        <v>13</v>
      </c>
      <c r="H8" s="16">
        <v>84.080000</v>
      </c>
      <c r="I8" s="16"/>
      <c r="J8" s="16">
        <f ca="1">ROUND(INDIRECT(ADDRESS(ROW()+(0), COLUMN()+(-4), 1))*INDIRECT(ADDRESS(ROW()+(0), COLUMN()+(-2), 1)), 2)</f>
        <v>88.280000</v>
      </c>
    </row>
    <row r="9" spans="1:10" ht="31.20" thickBot="1" customHeight="1">
      <c r="A9" s="17" t="s">
        <v>14</v>
      </c>
      <c r="B9" s="17" t="s">
        <v>15</v>
      </c>
      <c r="C9" s="17"/>
      <c r="D9" s="17"/>
      <c r="E9" s="17"/>
      <c r="F9" s="18">
        <v>0.400000</v>
      </c>
      <c r="G9" s="19" t="s">
        <v>16</v>
      </c>
      <c r="H9" s="20">
        <v>264.680000</v>
      </c>
      <c r="I9" s="20"/>
      <c r="J9" s="20">
        <f ca="1">ROUND(INDIRECT(ADDRESS(ROW()+(0), COLUMN()+(-4), 1))*INDIRECT(ADDRESS(ROW()+(0), COLUMN()+(-2), 1)), 2)</f>
        <v>105.870000</v>
      </c>
    </row>
    <row r="10" spans="1:10" ht="21.60" thickBot="1" customHeight="1">
      <c r="A10" s="17" t="s">
        <v>17</v>
      </c>
      <c r="B10" s="17" t="s">
        <v>18</v>
      </c>
      <c r="C10" s="17"/>
      <c r="D10" s="17"/>
      <c r="E10" s="17"/>
      <c r="F10" s="18">
        <v>1.000000</v>
      </c>
      <c r="G10" s="19" t="s">
        <v>19</v>
      </c>
      <c r="H10" s="20">
        <v>80.330000</v>
      </c>
      <c r="I10" s="20"/>
      <c r="J10" s="20">
        <f ca="1">ROUND(INDIRECT(ADDRESS(ROW()+(0), COLUMN()+(-4), 1))*INDIRECT(ADDRESS(ROW()+(0), COLUMN()+(-2), 1)), 2)</f>
        <v>80.330000</v>
      </c>
    </row>
    <row r="11" spans="1:10" ht="31.20" thickBot="1" customHeight="1">
      <c r="A11" s="17" t="s">
        <v>20</v>
      </c>
      <c r="B11" s="17" t="s">
        <v>21</v>
      </c>
      <c r="C11" s="17"/>
      <c r="D11" s="17"/>
      <c r="E11" s="17"/>
      <c r="F11" s="18">
        <v>0.400000</v>
      </c>
      <c r="G11" s="19" t="s">
        <v>22</v>
      </c>
      <c r="H11" s="20">
        <v>264.680000</v>
      </c>
      <c r="I11" s="20"/>
      <c r="J11" s="20">
        <f ca="1">ROUND(INDIRECT(ADDRESS(ROW()+(0), COLUMN()+(-4), 1))*INDIRECT(ADDRESS(ROW()+(0), COLUMN()+(-2), 1)), 2)</f>
        <v>105.870000</v>
      </c>
    </row>
    <row r="12" spans="1:10" ht="31.20" thickBot="1" customHeight="1">
      <c r="A12" s="17" t="s">
        <v>23</v>
      </c>
      <c r="B12" s="17" t="s">
        <v>24</v>
      </c>
      <c r="C12" s="17"/>
      <c r="D12" s="17"/>
      <c r="E12" s="17"/>
      <c r="F12" s="18">
        <v>0.500000</v>
      </c>
      <c r="G12" s="19" t="s">
        <v>25</v>
      </c>
      <c r="H12" s="20">
        <v>264.680000</v>
      </c>
      <c r="I12" s="20"/>
      <c r="J12" s="20">
        <f ca="1">ROUND(INDIRECT(ADDRESS(ROW()+(0), COLUMN()+(-4), 1))*INDIRECT(ADDRESS(ROW()+(0), COLUMN()+(-2), 1)), 2)</f>
        <v>132.340000</v>
      </c>
    </row>
    <row r="13" spans="1:10" ht="31.20" thickBot="1" customHeight="1">
      <c r="A13" s="17" t="s">
        <v>26</v>
      </c>
      <c r="B13" s="17" t="s">
        <v>27</v>
      </c>
      <c r="C13" s="17"/>
      <c r="D13" s="17"/>
      <c r="E13" s="17"/>
      <c r="F13" s="18">
        <v>0.400000</v>
      </c>
      <c r="G13" s="19" t="s">
        <v>28</v>
      </c>
      <c r="H13" s="20">
        <v>264.680000</v>
      </c>
      <c r="I13" s="20"/>
      <c r="J13" s="20">
        <f ca="1">ROUND(INDIRECT(ADDRESS(ROW()+(0), COLUMN()+(-4), 1))*INDIRECT(ADDRESS(ROW()+(0), COLUMN()+(-2), 1)), 2)</f>
        <v>105.870000</v>
      </c>
    </row>
    <row r="14" spans="1:10" ht="31.20" thickBot="1" customHeight="1">
      <c r="A14" s="17" t="s">
        <v>29</v>
      </c>
      <c r="B14" s="17" t="s">
        <v>30</v>
      </c>
      <c r="C14" s="17"/>
      <c r="D14" s="17"/>
      <c r="E14" s="17"/>
      <c r="F14" s="18">
        <v>0.400000</v>
      </c>
      <c r="G14" s="19" t="s">
        <v>31</v>
      </c>
      <c r="H14" s="20">
        <v>264.680000</v>
      </c>
      <c r="I14" s="20"/>
      <c r="J14" s="20">
        <f ca="1">ROUND(INDIRECT(ADDRESS(ROW()+(0), COLUMN()+(-4), 1))*INDIRECT(ADDRESS(ROW()+(0), COLUMN()+(-2), 1)), 2)</f>
        <v>105.870000</v>
      </c>
    </row>
    <row r="15" spans="1:10" ht="12.00" thickBot="1" customHeight="1">
      <c r="A15" s="17" t="s">
        <v>32</v>
      </c>
      <c r="B15" s="17" t="s">
        <v>33</v>
      </c>
      <c r="C15" s="17"/>
      <c r="D15" s="17"/>
      <c r="E15" s="17"/>
      <c r="F15" s="18">
        <v>0.900000</v>
      </c>
      <c r="G15" s="19" t="s">
        <v>34</v>
      </c>
      <c r="H15" s="20">
        <v>94.960000</v>
      </c>
      <c r="I15" s="20"/>
      <c r="J15" s="20">
        <f ca="1">ROUND(INDIRECT(ADDRESS(ROW()+(0), COLUMN()+(-4), 1))*INDIRECT(ADDRESS(ROW()+(0), COLUMN()+(-2), 1)), 2)</f>
        <v>85.460000</v>
      </c>
    </row>
    <row r="16" spans="1:10" ht="50.40" thickBot="1" customHeight="1">
      <c r="A16" s="17" t="s">
        <v>35</v>
      </c>
      <c r="B16" s="17" t="s">
        <v>36</v>
      </c>
      <c r="C16" s="17"/>
      <c r="D16" s="17"/>
      <c r="E16" s="17"/>
      <c r="F16" s="18">
        <v>1.000000</v>
      </c>
      <c r="G16" s="19" t="s">
        <v>37</v>
      </c>
      <c r="H16" s="20">
        <v>1201.130000</v>
      </c>
      <c r="I16" s="20"/>
      <c r="J16" s="20">
        <f ca="1">ROUND(INDIRECT(ADDRESS(ROW()+(0), COLUMN()+(-4), 1))*INDIRECT(ADDRESS(ROW()+(0), COLUMN()+(-2), 1)), 2)</f>
        <v>1201.130000</v>
      </c>
    </row>
    <row r="17" spans="1:10" ht="21.60" thickBot="1" customHeight="1">
      <c r="A17" s="17" t="s">
        <v>38</v>
      </c>
      <c r="B17" s="17" t="s">
        <v>39</v>
      </c>
      <c r="C17" s="17"/>
      <c r="D17" s="17"/>
      <c r="E17" s="17"/>
      <c r="F17" s="18">
        <v>1.400000</v>
      </c>
      <c r="G17" s="19" t="s">
        <v>40</v>
      </c>
      <c r="H17" s="20">
        <v>59.830000</v>
      </c>
      <c r="I17" s="20"/>
      <c r="J17" s="20">
        <f ca="1">ROUND(INDIRECT(ADDRESS(ROW()+(0), COLUMN()+(-4), 1))*INDIRECT(ADDRESS(ROW()+(0), COLUMN()+(-2), 1)), 2)</f>
        <v>83.760000</v>
      </c>
    </row>
    <row r="18" spans="1:10" ht="31.20" thickBot="1" customHeight="1">
      <c r="A18" s="17" t="s">
        <v>41</v>
      </c>
      <c r="B18" s="17" t="s">
        <v>42</v>
      </c>
      <c r="C18" s="17"/>
      <c r="D18" s="17"/>
      <c r="E18" s="17"/>
      <c r="F18" s="18">
        <v>1.100000</v>
      </c>
      <c r="G18" s="19" t="s">
        <v>43</v>
      </c>
      <c r="H18" s="20">
        <v>264.980000</v>
      </c>
      <c r="I18" s="20"/>
      <c r="J18" s="20">
        <f ca="1">ROUND(INDIRECT(ADDRESS(ROW()+(0), COLUMN()+(-4), 1))*INDIRECT(ADDRESS(ROW()+(0), COLUMN()+(-2), 1)), 2)</f>
        <v>291.480000</v>
      </c>
    </row>
    <row r="19" spans="1:10" ht="21.60" thickBot="1" customHeight="1">
      <c r="A19" s="17" t="s">
        <v>44</v>
      </c>
      <c r="B19" s="17" t="s">
        <v>45</v>
      </c>
      <c r="C19" s="17"/>
      <c r="D19" s="17"/>
      <c r="E19" s="17"/>
      <c r="F19" s="18">
        <v>0.070000</v>
      </c>
      <c r="G19" s="19" t="s">
        <v>46</v>
      </c>
      <c r="H19" s="20">
        <v>888.090000</v>
      </c>
      <c r="I19" s="20"/>
      <c r="J19" s="20">
        <f ca="1">ROUND(INDIRECT(ADDRESS(ROW()+(0), COLUMN()+(-4), 1))*INDIRECT(ADDRESS(ROW()+(0), COLUMN()+(-2), 1)), 2)</f>
        <v>62.170000</v>
      </c>
    </row>
    <row r="20" spans="1:10" ht="60.00" thickBot="1" customHeight="1">
      <c r="A20" s="17" t="s">
        <v>47</v>
      </c>
      <c r="B20" s="17" t="s">
        <v>48</v>
      </c>
      <c r="C20" s="17"/>
      <c r="D20" s="17"/>
      <c r="E20" s="17"/>
      <c r="F20" s="18">
        <v>4.200000</v>
      </c>
      <c r="G20" s="19" t="s">
        <v>49</v>
      </c>
      <c r="H20" s="20">
        <v>117.110000</v>
      </c>
      <c r="I20" s="20"/>
      <c r="J20" s="20">
        <f ca="1">ROUND(INDIRECT(ADDRESS(ROW()+(0), COLUMN()+(-4), 1))*INDIRECT(ADDRESS(ROW()+(0), COLUMN()+(-2), 1)), 2)</f>
        <v>491.860000</v>
      </c>
    </row>
    <row r="21" spans="1:10" ht="21.60" thickBot="1" customHeight="1">
      <c r="A21" s="17" t="s">
        <v>50</v>
      </c>
      <c r="B21" s="17" t="s">
        <v>51</v>
      </c>
      <c r="C21" s="17"/>
      <c r="D21" s="17"/>
      <c r="E21" s="17"/>
      <c r="F21" s="18">
        <v>2.200000</v>
      </c>
      <c r="G21" s="19" t="s">
        <v>52</v>
      </c>
      <c r="H21" s="20">
        <v>82.010000</v>
      </c>
      <c r="I21" s="20"/>
      <c r="J21" s="20">
        <f ca="1">ROUND(INDIRECT(ADDRESS(ROW()+(0), COLUMN()+(-4), 1))*INDIRECT(ADDRESS(ROW()+(0), COLUMN()+(-2), 1)), 2)</f>
        <v>180.420000</v>
      </c>
    </row>
    <row r="22" spans="1:10" ht="21.60" thickBot="1" customHeight="1">
      <c r="A22" s="17" t="s">
        <v>53</v>
      </c>
      <c r="B22" s="17" t="s">
        <v>54</v>
      </c>
      <c r="C22" s="17"/>
      <c r="D22" s="17"/>
      <c r="E22" s="17"/>
      <c r="F22" s="18">
        <v>1.050000</v>
      </c>
      <c r="G22" s="19" t="s">
        <v>55</v>
      </c>
      <c r="H22" s="20">
        <v>277.570000</v>
      </c>
      <c r="I22" s="20"/>
      <c r="J22" s="20">
        <f ca="1">ROUND(INDIRECT(ADDRESS(ROW()+(0), COLUMN()+(-4), 1))*INDIRECT(ADDRESS(ROW()+(0), COLUMN()+(-2), 1)), 2)</f>
        <v>291.450000</v>
      </c>
    </row>
    <row r="23" spans="1:10" ht="31.20" thickBot="1" customHeight="1">
      <c r="A23" s="17" t="s">
        <v>56</v>
      </c>
      <c r="B23" s="17" t="s">
        <v>57</v>
      </c>
      <c r="C23" s="17"/>
      <c r="D23" s="17"/>
      <c r="E23" s="17"/>
      <c r="F23" s="18">
        <v>1.050000</v>
      </c>
      <c r="G23" s="19" t="s">
        <v>58</v>
      </c>
      <c r="H23" s="20">
        <v>1242.400000</v>
      </c>
      <c r="I23" s="20"/>
      <c r="J23" s="20">
        <f ca="1">ROUND(INDIRECT(ADDRESS(ROW()+(0), COLUMN()+(-4), 1))*INDIRECT(ADDRESS(ROW()+(0), COLUMN()+(-2), 1)), 2)</f>
        <v>1304.520000</v>
      </c>
    </row>
    <row r="24" spans="1:10" ht="12.00" thickBot="1" customHeight="1">
      <c r="A24" s="17" t="s">
        <v>59</v>
      </c>
      <c r="B24" s="17" t="s">
        <v>60</v>
      </c>
      <c r="C24" s="17"/>
      <c r="D24" s="17"/>
      <c r="E24" s="17"/>
      <c r="F24" s="18">
        <v>0.141000</v>
      </c>
      <c r="G24" s="19" t="s">
        <v>61</v>
      </c>
      <c r="H24" s="20">
        <v>1019.900000</v>
      </c>
      <c r="I24" s="20"/>
      <c r="J24" s="20">
        <f ca="1">ROUND(INDIRECT(ADDRESS(ROW()+(0), COLUMN()+(-4), 1))*INDIRECT(ADDRESS(ROW()+(0), COLUMN()+(-2), 1)), 2)</f>
        <v>143.810000</v>
      </c>
    </row>
    <row r="25" spans="1:10" ht="12.00" thickBot="1" customHeight="1">
      <c r="A25" s="17" t="s">
        <v>62</v>
      </c>
      <c r="B25" s="17" t="s">
        <v>63</v>
      </c>
      <c r="C25" s="17"/>
      <c r="D25" s="17"/>
      <c r="E25" s="17"/>
      <c r="F25" s="18">
        <v>2.684000</v>
      </c>
      <c r="G25" s="19" t="s">
        <v>64</v>
      </c>
      <c r="H25" s="20">
        <v>455.970000</v>
      </c>
      <c r="I25" s="20"/>
      <c r="J25" s="20">
        <f ca="1">ROUND(INDIRECT(ADDRESS(ROW()+(0), COLUMN()+(-4), 1))*INDIRECT(ADDRESS(ROW()+(0), COLUMN()+(-2), 1)), 2)</f>
        <v>1223.820000</v>
      </c>
    </row>
    <row r="26" spans="1:10" ht="12.00" thickBot="1" customHeight="1">
      <c r="A26" s="17" t="s">
        <v>65</v>
      </c>
      <c r="B26" s="21" t="s">
        <v>66</v>
      </c>
      <c r="C26" s="21"/>
      <c r="D26" s="21"/>
      <c r="E26" s="21"/>
      <c r="F26" s="22">
        <v>2.087000</v>
      </c>
      <c r="G26" s="23" t="s">
        <v>67</v>
      </c>
      <c r="H26" s="24">
        <v>290.150000</v>
      </c>
      <c r="I26" s="24"/>
      <c r="J26" s="24">
        <f ca="1">ROUND(INDIRECT(ADDRESS(ROW()+(0), COLUMN()+(-4), 1))*INDIRECT(ADDRESS(ROW()+(0), COLUMN()+(-2), 1)), 2)</f>
        <v>605.540000</v>
      </c>
    </row>
    <row r="27" spans="1:10" ht="12.00" thickBot="1" customHeight="1">
      <c r="A27" s="17"/>
      <c r="B27" s="10" t="s">
        <v>68</v>
      </c>
      <c r="C27" s="10"/>
      <c r="D27" s="10"/>
      <c r="E27" s="10"/>
      <c r="F27" s="12">
        <v>2.000000</v>
      </c>
      <c r="G27" s="14" t="s">
        <v>69</v>
      </c>
      <c r="H2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1)),INDIRECT(ADDRESS(ROW()+(-19), COLUMN()+(2), 1))), 2)</f>
        <v>6689.850000</v>
      </c>
      <c r="I27" s="16"/>
      <c r="J27" s="16">
        <f ca="1">ROUND(INDIRECT(ADDRESS(ROW()+(0), COLUMN()+(-4), 1))*INDIRECT(ADDRESS(ROW()+(0), COLUMN()+(-2), 1))/100, 2)</f>
        <v>133.800000</v>
      </c>
    </row>
    <row r="28" spans="1:10" ht="12.00" thickBot="1" customHeight="1">
      <c r="A28" s="21"/>
      <c r="B28" s="21" t="s">
        <v>70</v>
      </c>
      <c r="C28" s="21"/>
      <c r="D28" s="21"/>
      <c r="E28" s="21"/>
      <c r="F28" s="22">
        <v>3.000000</v>
      </c>
      <c r="G28" s="23" t="s">
        <v>71</v>
      </c>
      <c r="H2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1)),INDIRECT(ADDRESS(ROW()+(-19), COLUMN()+(2), 1)),INDIRECT(ADDRESS(ROW()+(-20), COLUMN()+(2), 1))), 2)</f>
        <v>6823.650000</v>
      </c>
      <c r="I28" s="24"/>
      <c r="J28" s="24">
        <f ca="1">ROUND(INDIRECT(ADDRESS(ROW()+(0), COLUMN()+(-4), 1))*INDIRECT(ADDRESS(ROW()+(0), COLUMN()+(-2), 1))/100, 2)</f>
        <v>204.710000</v>
      </c>
    </row>
    <row r="29" spans="1:10" ht="12.00" thickBot="1" customHeight="1">
      <c r="A29" s="6" t="s">
        <v>72</v>
      </c>
      <c r="B29" s="7"/>
      <c r="C29" s="7"/>
      <c r="D29" s="7"/>
      <c r="E29" s="7"/>
      <c r="F29" s="7"/>
      <c r="G29" s="25"/>
      <c r="H29" s="6" t="s">
        <v>73</v>
      </c>
      <c r="I29" s="6"/>
      <c r="J2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1))), 2)</f>
        <v>7028.360000</v>
      </c>
    </row>
  </sheetData>
  <mergeCells count="52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B12:E12"/>
    <mergeCell ref="H12:I12"/>
    <mergeCell ref="B13:E13"/>
    <mergeCell ref="H13:I13"/>
    <mergeCell ref="B14:E14"/>
    <mergeCell ref="H14:I14"/>
    <mergeCell ref="B15:E15"/>
    <mergeCell ref="H15:I15"/>
    <mergeCell ref="B16:E16"/>
    <mergeCell ref="H16:I16"/>
    <mergeCell ref="B17:E17"/>
    <mergeCell ref="H17:I17"/>
    <mergeCell ref="B18:E18"/>
    <mergeCell ref="H18:I18"/>
    <mergeCell ref="B19:E19"/>
    <mergeCell ref="H19:I19"/>
    <mergeCell ref="B20:E20"/>
    <mergeCell ref="H20:I20"/>
    <mergeCell ref="B21:E21"/>
    <mergeCell ref="H21:I21"/>
    <mergeCell ref="B22:E22"/>
    <mergeCell ref="H22:I22"/>
    <mergeCell ref="B23:E23"/>
    <mergeCell ref="H23:I23"/>
    <mergeCell ref="B24:E24"/>
    <mergeCell ref="H24:I24"/>
    <mergeCell ref="B25:E25"/>
    <mergeCell ref="H25:I25"/>
    <mergeCell ref="B26:E26"/>
    <mergeCell ref="H26:I26"/>
    <mergeCell ref="B27:E27"/>
    <mergeCell ref="H27:I27"/>
    <mergeCell ref="B28:E28"/>
    <mergeCell ref="H28:I28"/>
    <mergeCell ref="A29:F29"/>
    <mergeCell ref="H29:I29"/>
  </mergeCells>
  <pageMargins left="0.620079" right="0.472441" top="0.472441" bottom="0.472441" header="0.0" footer="0.0"/>
  <pageSetup paperSize="9" orientation="portrait"/>
  <rowBreaks count="0" manualBreakCount="0">
    </rowBreaks>
</worksheet>
</file>