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<sst xmlns="http://schemas.openxmlformats.org/spreadsheetml/2006/main" count="47" uniqueCount="47">
  <si>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</si>
  <si>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ETR020</t>
  </si>
  <si>
    <t xml:space="preserve">m²</t>
  </si>
  <si>
    <t xml:space="preserve">Réalisation des pentes avec des parois allégées, en toiture froide plate.</t>
  </si>
  <si>
    <r>
      <rPr>
        <sz val="7.80"/>
        <color rgb="FF000000"/>
        <rFont val="A"/>
        <family val="2"/>
      </rPr>
      <t xml:space="preserve">Réalisation des pentes d'une toiture terrasse froide, avec </t>
    </r>
    <r>
      <rPr>
        <b/>
        <sz val="7.80"/>
        <color rgb="FF000000"/>
        <rFont val="A"/>
        <family val="2"/>
      </rPr>
      <t xml:space="preserve">panneau céramique creuse à rainure et languette de 50x20x3 cm</t>
    </r>
    <r>
      <rPr>
        <sz val="7.80"/>
        <color rgb="FF000000"/>
        <rFont val="A"/>
        <family val="2"/>
      </rPr>
      <t xml:space="preserve"> appuyé sur </t>
    </r>
    <r>
      <rPr>
        <b/>
        <sz val="7.80"/>
        <color rgb="FF000000"/>
        <rFont val="A"/>
        <family val="2"/>
      </rPr>
      <t xml:space="preserve">cloisons allégées de brique creuse en terre cuite de 29x14x9 cm, disposées tous les 50 cm et avec 20 cm de hauteur moyenne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</si>
  <si>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</si>
  <si>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</si>
  <si>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</si>
  <si>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</si>
  <si>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</si>
  <si>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</si>
  <si>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</si>
  <si>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</si>
  <si>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</si>
  <si>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</si>
  <si>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</si>
  <si>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</si>
  <si>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</si>
  <si>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</si>
  <si>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</si>
  <si>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</si>
  <si>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</si>
  <si>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</si>
  <si>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mt16pea020b</t>
  </si>
  <si>
    <t xml:space="preserve">Panneau rigide en polystyrène expansé, selon NF EN 13163, usinage latéral droit, de 20 mm d'épaisseur, résistance thermique 0,55 m²K/W, conductivité thermique 0,036 W/(mK), pour joint de dilatation.</t>
  </si>
  <si>
    <t xml:space="preserve">m²</t>
  </si>
  <si>
    <t xml:space="preserve">mt13blw200</t>
  </si>
  <si>
    <t xml:space="preserve">Papier kraft. pour désolidarisation de l'union entre cloisons allégées et panneau céramique à rainure et languette, en forme de pentes.</t>
  </si>
  <si>
    <t xml:space="preserve">m²</t>
  </si>
  <si>
    <t xml:space="preserve">mt04lvg020a</t>
  </si>
  <si>
    <t xml:space="preserve">Panneau creux en terre cuite à rainure et languette, à revêtir, 50x20x3 cm.</t>
  </si>
  <si>
    <t xml:space="preserve">U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</si>
  <si>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</si>
  <si>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</si>
  <si>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</si>
  <si>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</si>
  <si>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</si>
  <si>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</si>
  <si>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</si>
  <si>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</si>
  <si>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</si>
  <si>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</si>
  <si>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</si>
  <si>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</si>
  <si>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</si>
  <si>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28,58DA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</si>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</sst>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20" customWidth="1"/>
    <col min="3" max="3" width="21.86" customWidth="1"/>
    <col min="4" max="4" width="27.25" customWidth="1"/>
    <col min="5" max="5" width="6.85" customWidth="1"/>
    <col min="6" max="6" width="8.60" customWidth="1"/>
    <col min="7" max="7" width="5.83" customWidth="1"/>
    <col min="8" max="8" width="9.62" customWidth="1"/>
    <col min="9" max="9" width="6.41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9.000000</v>
      </c>
      <c r="G8" s="14" t="s">
        <v>13</v>
      </c>
      <c r="H8" s="16">
        <v>21.100000</v>
      </c>
      <c r="I8" s="16"/>
      <c r="J8" s="16">
        <f ca="1">ROUND(INDIRECT(ADDRESS(ROW()+(0), COLUMN()+(-4), 1))*INDIRECT(ADDRESS(ROW()+(0), COLUMN()+(-2), 1)), 2)</f>
        <v>189.900000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0.007000</v>
      </c>
      <c r="G9" s="19" t="s">
        <v>16</v>
      </c>
      <c r="H9" s="20">
        <v>170.470000</v>
      </c>
      <c r="I9" s="20"/>
      <c r="J9" s="20">
        <f ca="1">ROUND(INDIRECT(ADDRESS(ROW()+(0), COLUMN()+(-4), 1))*INDIRECT(ADDRESS(ROW()+(0), COLUMN()+(-2), 1)), 2)</f>
        <v>1.190000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0.060000</v>
      </c>
      <c r="G10" s="19" t="s">
        <v>19</v>
      </c>
      <c r="H10" s="20">
        <v>1756.200000</v>
      </c>
      <c r="I10" s="20"/>
      <c r="J10" s="20">
        <f ca="1">ROUND(INDIRECT(ADDRESS(ROW()+(0), COLUMN()+(-4), 1))*INDIRECT(ADDRESS(ROW()+(0), COLUMN()+(-2), 1)), 2)</f>
        <v>105.370000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9.136000</v>
      </c>
      <c r="G11" s="19" t="s">
        <v>22</v>
      </c>
      <c r="H11" s="20">
        <v>12.390000</v>
      </c>
      <c r="I11" s="20"/>
      <c r="J11" s="20">
        <f ca="1">ROUND(INDIRECT(ADDRESS(ROW()+(0), COLUMN()+(-4), 1))*INDIRECT(ADDRESS(ROW()+(0), COLUMN()+(-2), 1)), 2)</f>
        <v>113.200000</v>
      </c>
    </row>
    <row r="12" spans="1:10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0.010000</v>
      </c>
      <c r="G12" s="19" t="s">
        <v>25</v>
      </c>
      <c r="H12" s="20">
        <v>194.920000</v>
      </c>
      <c r="I12" s="20"/>
      <c r="J12" s="20">
        <f ca="1">ROUND(INDIRECT(ADDRESS(ROW()+(0), COLUMN()+(-4), 1))*INDIRECT(ADDRESS(ROW()+(0), COLUMN()+(-2), 1)), 2)</f>
        <v>1.950000</v>
      </c>
    </row>
    <row r="13" spans="1:10" ht="21.60" thickBot="1" customHeight="1">
      <c r="A13" s="17" t="s">
        <v>26</v>
      </c>
      <c r="B13" s="17" t="s">
        <v>27</v>
      </c>
      <c r="C13" s="17"/>
      <c r="D13" s="17"/>
      <c r="E13" s="17"/>
      <c r="F13" s="18">
        <v>0.198000</v>
      </c>
      <c r="G13" s="19" t="s">
        <v>28</v>
      </c>
      <c r="H13" s="20">
        <v>19.160000</v>
      </c>
      <c r="I13" s="20"/>
      <c r="J13" s="20">
        <f ca="1">ROUND(INDIRECT(ADDRESS(ROW()+(0), COLUMN()+(-4), 1))*INDIRECT(ADDRESS(ROW()+(0), COLUMN()+(-2), 1)), 2)</f>
        <v>3.790000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7"/>
      <c r="F14" s="18">
        <v>10.000000</v>
      </c>
      <c r="G14" s="19" t="s">
        <v>31</v>
      </c>
      <c r="H14" s="20">
        <v>30.700000</v>
      </c>
      <c r="I14" s="20"/>
      <c r="J14" s="20">
        <f ca="1">ROUND(INDIRECT(ADDRESS(ROW()+(0), COLUMN()+(-4), 1))*INDIRECT(ADDRESS(ROW()+(0), COLUMN()+(-2), 1)), 2)</f>
        <v>307.000000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0.029000</v>
      </c>
      <c r="G15" s="19" t="s">
        <v>34</v>
      </c>
      <c r="H15" s="20">
        <v>132.310000</v>
      </c>
      <c r="I15" s="20"/>
      <c r="J15" s="20">
        <f ca="1">ROUND(INDIRECT(ADDRESS(ROW()+(0), COLUMN()+(-4), 1))*INDIRECT(ADDRESS(ROW()+(0), COLUMN()+(-2), 1)), 2)</f>
        <v>3.840000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0.864000</v>
      </c>
      <c r="G16" s="19" t="s">
        <v>37</v>
      </c>
      <c r="H16" s="20">
        <v>365.830000</v>
      </c>
      <c r="I16" s="20"/>
      <c r="J16" s="20">
        <f ca="1">ROUND(INDIRECT(ADDRESS(ROW()+(0), COLUMN()+(-4), 1))*INDIRECT(ADDRESS(ROW()+(0), COLUMN()+(-2), 1)), 2)</f>
        <v>316.080000</v>
      </c>
    </row>
    <row r="17" spans="1:10" ht="12.00" thickBot="1" customHeight="1">
      <c r="A17" s="17" t="s">
        <v>38</v>
      </c>
      <c r="B17" s="21" t="s">
        <v>39</v>
      </c>
      <c r="C17" s="21"/>
      <c r="D17" s="21"/>
      <c r="E17" s="21"/>
      <c r="F17" s="22">
        <v>1.226000</v>
      </c>
      <c r="G17" s="23" t="s">
        <v>40</v>
      </c>
      <c r="H17" s="24">
        <v>259.110000</v>
      </c>
      <c r="I17" s="24"/>
      <c r="J17" s="24">
        <f ca="1">ROUND(INDIRECT(ADDRESS(ROW()+(0), COLUMN()+(-4), 1))*INDIRECT(ADDRESS(ROW()+(0), COLUMN()+(-2), 1)), 2)</f>
        <v>317.670000</v>
      </c>
    </row>
    <row r="18" spans="1:10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1359.990000</v>
      </c>
      <c r="I18" s="16"/>
      <c r="J18" s="16">
        <f ca="1">ROUND(INDIRECT(ADDRESS(ROW()+(0), COLUMN()+(-4), 1))*INDIRECT(ADDRESS(ROW()+(0), COLUMN()+(-2), 1))/100, 2)</f>
        <v>27.200000</v>
      </c>
    </row>
    <row r="19" spans="1:10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1387.190000</v>
      </c>
      <c r="I19" s="24"/>
      <c r="J19" s="24">
        <f ca="1">ROUND(INDIRECT(ADDRESS(ROW()+(0), COLUMN()+(-4), 1))*INDIRECT(ADDRESS(ROW()+(0), COLUMN()+(-2), 1))/100, 2)</f>
        <v>41.620000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1428.810000</v>
      </c>
    </row>
  </sheetData>
  <mergeCells count="3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