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<sst xmlns="http://schemas.openxmlformats.org/spreadsheetml/2006/main" count="75" uniqueCount="75">
  <si>
    <t xml:space="preserve"/>
  </si>
  <si>
    <t xml:space="preserve">EUA020</t>
  </si>
  <si>
    <t xml:space="preserve">m²</t>
  </si>
  <si>
    <t xml:space="preserve">Toiture inclinée en ardoise.</t>
  </si>
  <si>
    <r>
      <rPr>
        <sz val="8.25"/>
        <color rgb="FF000000"/>
        <rFont val="Arial"/>
        <family val="2"/>
      </rPr>
      <t xml:space="preserve">Toiture inclinée avec une pente moyenne de 60%.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IMPERMÉABILISATION: type monocouche fixée, constituée de membrane en bitume modifié par élastomère SBS, LBM(SBS)-30-FP, avec une armature de feutre de polyester non tissé de 160 g/m², de surface non protégée, totalement adhérée au support avec chalumeau impression préalable avec émulsion bitumineuse anionique avec charges; COUVERTURE: ardoises rectangulaires pour toiture, 32x22 cm, de deuxième qualité, épaisse 3 à 4 mm, posées horizontalement en joints alternés (couverture à pureau entier), et fixées sur liteaux en bois de pin de 42x27 mm.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</si>
  <si>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</si>
  <si>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</si>
  <si>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</si>
  <si>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</si>
  <si>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</si>
  <si>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</si>
  <si>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</si>
  <si>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</si>
  <si>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</si>
  <si>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</si>
  <si>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</si>
  <si>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</si>
  <si>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</si>
  <si>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</si>
  <si>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</si>
  <si>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</si>
  <si>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</si>
  <si>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</si>
  <si>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</si>
  <si>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</si>
  <si>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</si>
  <si>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mt14iea020c</t>
  </si>
  <si>
    <t xml:space="preserve">Émulsion bitumineuse anionique avec charges.</t>
  </si>
  <si>
    <t xml:space="preserve">kg</t>
  </si>
  <si>
    <t xml:space="preserve">mt14lba010c</t>
  </si>
  <si>
    <t xml:space="preserve">Membrane en bitume modifié par élastomère SBS, LBM(SBS)-30-FP, de 2,5 mm d'épaisseur, masse nominale 3 kg/m², avec une armature de feutre de polyester non tissé de 160 g/m², de surface non protégée. Selon NF EN 13707.</t>
  </si>
  <si>
    <t xml:space="preserve">m²</t>
  </si>
  <si>
    <t xml:space="preserve">mt13blw010b</t>
  </si>
  <si>
    <t xml:space="preserve">Liteau de 42x27 mm de section, en bois de pin maritime (Pinus pinaster), traité en autoclave, avec classe d'emploi 2, selon NF EN 335, finition brossée, avec une humidité inférieure à 20%.</t>
  </si>
  <si>
    <t xml:space="preserve">m</t>
  </si>
  <si>
    <t xml:space="preserve">mt13eag023</t>
  </si>
  <si>
    <t xml:space="preserve">Clou en acier pour fixation d'éléments en bois au support en béton ou en mortier.</t>
  </si>
  <si>
    <t xml:space="preserve">U</t>
  </si>
  <si>
    <t xml:space="preserve">mt13piz100d</t>
  </si>
  <si>
    <t xml:space="preserve">Ardoises rectangulaires pour toiture, 32x22 cm, de deuxième qualité, épaisse 3 à 4 mm, selon NF EN 12326-1.</t>
  </si>
  <si>
    <t xml:space="preserve">m²</t>
  </si>
  <si>
    <t xml:space="preserve">mt13piz050</t>
  </si>
  <si>
    <t xml:space="preserve">Éléments de fixation en acier inoxydable (clous, crochets, pointes, etc.).</t>
  </si>
  <si>
    <t xml:space="preserve">kg</t>
  </si>
  <si>
    <t xml:space="preserve">mt13piz051</t>
  </si>
  <si>
    <t xml:space="preserve">Pièce de ventilation en tôle galvanisée.</t>
  </si>
  <si>
    <t xml:space="preserve">U</t>
  </si>
  <si>
    <t xml:space="preserve">mt13piz053b</t>
  </si>
  <si>
    <t xml:space="preserve">Feuille de zinc naturel de 0,65 mm d'épaisseur, en bobine.</t>
  </si>
  <si>
    <t xml:space="preserve">m²</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</si>
  <si>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</si>
  <si>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</si>
  <si>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</si>
  <si>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</si>
  <si>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</si>
  <si>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</si>
  <si>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</si>
  <si>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</si>
  <si>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</si>
  <si>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</si>
  <si>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</si>
  <si>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</si>
  <si>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</si>
  <si>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</si>
  <si>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</si>
  <si>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mo036</t>
  </si>
  <si>
    <t xml:space="preserve">Compagnon professionnel III/CP2 couvreur spécialisé en ardoise.</t>
  </si>
  <si>
    <t xml:space="preserve">h</t>
  </si>
  <si>
    <t xml:space="preserve">mo074</t>
  </si>
  <si>
    <t xml:space="preserve">Ouvrier professionnel II/OP couvreur spécialisé en ardoise.</t>
  </si>
  <si>
    <t xml:space="preserve">h</t>
  </si>
  <si>
    <t xml:space="preserve">Frais de chantier des unités d'ouvrage</t>
  </si>
  <si>
    <t xml:space="preserve">%</t>
  </si>
  <si>
    <t xml:space="preserve">Coût d'entretien décennal: 3.476,63DA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</si>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</sst>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77.18"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108.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52.035</v>
      </c>
      <c r="F9" s="11" t="s">
        <v>13</v>
      </c>
      <c r="G9" s="13">
        <v>38.83</v>
      </c>
      <c r="H9" s="13">
        <f ca="1">ROUND(INDIRECT(ADDRESS(ROW()+(0), COLUMN()+(-3), 1))*INDIRECT(ADDRESS(ROW()+(0), COLUMN()+(-1), 1)), 2)</f>
        <v>2020.52</v>
      </c>
    </row>
    <row r="10" spans="1:8" ht="13.50" thickBot="1" customHeight="1">
      <c r="A10" s="14" t="s">
        <v>14</v>
      </c>
      <c r="B10" s="14"/>
      <c r="C10" s="14" t="s">
        <v>15</v>
      </c>
      <c r="D10" s="14"/>
      <c r="E10" s="15">
        <v>0.012</v>
      </c>
      <c r="F10" s="16" t="s">
        <v>16</v>
      </c>
      <c r="G10" s="17">
        <v>190.41</v>
      </c>
      <c r="H10" s="17">
        <f ca="1">ROUND(INDIRECT(ADDRESS(ROW()+(0), COLUMN()+(-3), 1))*INDIRECT(ADDRESS(ROW()+(0), COLUMN()+(-1), 1)), 2)</f>
        <v>2.28</v>
      </c>
    </row>
    <row r="11" spans="1:8" ht="13.50" thickBot="1" customHeight="1">
      <c r="A11" s="14" t="s">
        <v>17</v>
      </c>
      <c r="B11" s="14"/>
      <c r="C11" s="14" t="s">
        <v>18</v>
      </c>
      <c r="D11" s="14"/>
      <c r="E11" s="15">
        <v>0.073</v>
      </c>
      <c r="F11" s="16" t="s">
        <v>19</v>
      </c>
      <c r="G11" s="17">
        <v>2017.24</v>
      </c>
      <c r="H11" s="17">
        <f ca="1">ROUND(INDIRECT(ADDRESS(ROW()+(0), COLUMN()+(-3), 1))*INDIRECT(ADDRESS(ROW()+(0), COLUMN()+(-1), 1)), 2)</f>
        <v>147.26</v>
      </c>
    </row>
    <row r="12" spans="1:8" ht="13.50" thickBot="1" customHeight="1">
      <c r="A12" s="14" t="s">
        <v>20</v>
      </c>
      <c r="B12" s="14"/>
      <c r="C12" s="14" t="s">
        <v>21</v>
      </c>
      <c r="D12" s="14"/>
      <c r="E12" s="15">
        <v>11.25</v>
      </c>
      <c r="F12" s="16" t="s">
        <v>22</v>
      </c>
      <c r="G12" s="17">
        <v>13.84</v>
      </c>
      <c r="H12" s="17">
        <f ca="1">ROUND(INDIRECT(ADDRESS(ROW()+(0), COLUMN()+(-3), 1))*INDIRECT(ADDRESS(ROW()+(0), COLUMN()+(-1), 1)), 2)</f>
        <v>155.7</v>
      </c>
    </row>
    <row r="13" spans="1:8" ht="24.00" thickBot="1" customHeight="1">
      <c r="A13" s="14" t="s">
        <v>23</v>
      </c>
      <c r="B13" s="14"/>
      <c r="C13" s="14" t="s">
        <v>24</v>
      </c>
      <c r="D13" s="14"/>
      <c r="E13" s="15">
        <v>10.9</v>
      </c>
      <c r="F13" s="16" t="s">
        <v>25</v>
      </c>
      <c r="G13" s="17">
        <v>50.96</v>
      </c>
      <c r="H13" s="17">
        <f ca="1">ROUND(INDIRECT(ADDRESS(ROW()+(0), COLUMN()+(-3), 1))*INDIRECT(ADDRESS(ROW()+(0), COLUMN()+(-1), 1)), 2)</f>
        <v>555.46</v>
      </c>
    </row>
    <row r="14" spans="1:8" ht="13.50" thickBot="1" customHeight="1">
      <c r="A14" s="14" t="s">
        <v>26</v>
      </c>
      <c r="B14" s="14"/>
      <c r="C14" s="14" t="s">
        <v>27</v>
      </c>
      <c r="D14" s="14"/>
      <c r="E14" s="15">
        <v>0.3</v>
      </c>
      <c r="F14" s="16" t="s">
        <v>28</v>
      </c>
      <c r="G14" s="17">
        <v>608.03</v>
      </c>
      <c r="H14" s="17">
        <f ca="1">ROUND(INDIRECT(ADDRESS(ROW()+(0), COLUMN()+(-3), 1))*INDIRECT(ADDRESS(ROW()+(0), COLUMN()+(-1), 1)), 2)</f>
        <v>182.41</v>
      </c>
    </row>
    <row r="15" spans="1:8" ht="34.50" thickBot="1" customHeight="1">
      <c r="A15" s="14" t="s">
        <v>29</v>
      </c>
      <c r="B15" s="14"/>
      <c r="C15" s="14" t="s">
        <v>30</v>
      </c>
      <c r="D15" s="14"/>
      <c r="E15" s="15">
        <v>1.1</v>
      </c>
      <c r="F15" s="16" t="s">
        <v>31</v>
      </c>
      <c r="G15" s="17">
        <v>1021.13</v>
      </c>
      <c r="H15" s="17">
        <f ca="1">ROUND(INDIRECT(ADDRESS(ROW()+(0), COLUMN()+(-3), 1))*INDIRECT(ADDRESS(ROW()+(0), COLUMN()+(-1), 1)), 2)</f>
        <v>1123.24</v>
      </c>
    </row>
    <row r="16" spans="1:8" ht="24.00" thickBot="1" customHeight="1">
      <c r="A16" s="14" t="s">
        <v>32</v>
      </c>
      <c r="B16" s="14"/>
      <c r="C16" s="14" t="s">
        <v>33</v>
      </c>
      <c r="D16" s="14"/>
      <c r="E16" s="15">
        <v>6.81</v>
      </c>
      <c r="F16" s="16" t="s">
        <v>34</v>
      </c>
      <c r="G16" s="17">
        <v>65.21</v>
      </c>
      <c r="H16" s="17">
        <f ca="1">ROUND(INDIRECT(ADDRESS(ROW()+(0), COLUMN()+(-3), 1))*INDIRECT(ADDRESS(ROW()+(0), COLUMN()+(-1), 1)), 2)</f>
        <v>444.08</v>
      </c>
    </row>
    <row r="17" spans="1:8" ht="13.50" thickBot="1" customHeight="1">
      <c r="A17" s="14" t="s">
        <v>35</v>
      </c>
      <c r="B17" s="14"/>
      <c r="C17" s="14" t="s">
        <v>36</v>
      </c>
      <c r="D17" s="14"/>
      <c r="E17" s="15">
        <v>10.62</v>
      </c>
      <c r="F17" s="16" t="s">
        <v>37</v>
      </c>
      <c r="G17" s="17">
        <v>8.45</v>
      </c>
      <c r="H17" s="17">
        <f ca="1">ROUND(INDIRECT(ADDRESS(ROW()+(0), COLUMN()+(-3), 1))*INDIRECT(ADDRESS(ROW()+(0), COLUMN()+(-1), 1)), 2)</f>
        <v>89.74</v>
      </c>
    </row>
    <row r="18" spans="1:8" ht="24.00" thickBot="1" customHeight="1">
      <c r="A18" s="14" t="s">
        <v>38</v>
      </c>
      <c r="B18" s="14"/>
      <c r="C18" s="14" t="s">
        <v>39</v>
      </c>
      <c r="D18" s="14"/>
      <c r="E18" s="15">
        <v>1.09</v>
      </c>
      <c r="F18" s="16" t="s">
        <v>40</v>
      </c>
      <c r="G18" s="17">
        <v>944.32</v>
      </c>
      <c r="H18" s="17">
        <f ca="1">ROUND(INDIRECT(ADDRESS(ROW()+(0), COLUMN()+(-3), 1))*INDIRECT(ADDRESS(ROW()+(0), COLUMN()+(-1), 1)), 2)</f>
        <v>1029.31</v>
      </c>
    </row>
    <row r="19" spans="1:8" ht="13.50" thickBot="1" customHeight="1">
      <c r="A19" s="14" t="s">
        <v>41</v>
      </c>
      <c r="B19" s="14"/>
      <c r="C19" s="14" t="s">
        <v>42</v>
      </c>
      <c r="D19" s="14"/>
      <c r="E19" s="15">
        <v>0.46</v>
      </c>
      <c r="F19" s="16" t="s">
        <v>43</v>
      </c>
      <c r="G19" s="17">
        <v>412.99</v>
      </c>
      <c r="H19" s="17">
        <f ca="1">ROUND(INDIRECT(ADDRESS(ROW()+(0), COLUMN()+(-3), 1))*INDIRECT(ADDRESS(ROW()+(0), COLUMN()+(-1), 1)), 2)</f>
        <v>189.98</v>
      </c>
    </row>
    <row r="20" spans="1:8" ht="13.50" thickBot="1" customHeight="1">
      <c r="A20" s="14" t="s">
        <v>44</v>
      </c>
      <c r="B20" s="14"/>
      <c r="C20" s="14" t="s">
        <v>45</v>
      </c>
      <c r="D20" s="14"/>
      <c r="E20" s="15">
        <v>0.05</v>
      </c>
      <c r="F20" s="16" t="s">
        <v>46</v>
      </c>
      <c r="G20" s="17">
        <v>761.98</v>
      </c>
      <c r="H20" s="17">
        <f ca="1">ROUND(INDIRECT(ADDRESS(ROW()+(0), COLUMN()+(-3), 1))*INDIRECT(ADDRESS(ROW()+(0), COLUMN()+(-1), 1)), 2)</f>
        <v>38.1</v>
      </c>
    </row>
    <row r="21" spans="1:8" ht="13.50" thickBot="1" customHeight="1">
      <c r="A21" s="14" t="s">
        <v>47</v>
      </c>
      <c r="B21" s="14"/>
      <c r="C21" s="14" t="s">
        <v>48</v>
      </c>
      <c r="D21" s="14"/>
      <c r="E21" s="15">
        <v>0.192</v>
      </c>
      <c r="F21" s="16" t="s">
        <v>49</v>
      </c>
      <c r="G21" s="17">
        <v>1427.35</v>
      </c>
      <c r="H21" s="17">
        <f ca="1">ROUND(INDIRECT(ADDRESS(ROW()+(0), COLUMN()+(-3), 1))*INDIRECT(ADDRESS(ROW()+(0), COLUMN()+(-1), 1)), 2)</f>
        <v>274.05</v>
      </c>
    </row>
    <row r="22" spans="1:8" ht="13.50" thickBot="1" customHeight="1">
      <c r="A22" s="14" t="s">
        <v>50</v>
      </c>
      <c r="B22" s="14"/>
      <c r="C22" s="14" t="s">
        <v>51</v>
      </c>
      <c r="D22" s="14"/>
      <c r="E22" s="15">
        <v>0.042</v>
      </c>
      <c r="F22" s="16" t="s">
        <v>52</v>
      </c>
      <c r="G22" s="17">
        <v>334.81</v>
      </c>
      <c r="H22" s="17">
        <f ca="1">ROUND(INDIRECT(ADDRESS(ROW()+(0), COLUMN()+(-3), 1))*INDIRECT(ADDRESS(ROW()+(0), COLUMN()+(-1), 1)), 2)</f>
        <v>14.06</v>
      </c>
    </row>
    <row r="23" spans="1:8" ht="13.50" thickBot="1" customHeight="1">
      <c r="A23" s="14" t="s">
        <v>53</v>
      </c>
      <c r="B23" s="14"/>
      <c r="C23" s="14" t="s">
        <v>54</v>
      </c>
      <c r="D23" s="14"/>
      <c r="E23" s="15">
        <v>1.051</v>
      </c>
      <c r="F23" s="16" t="s">
        <v>55</v>
      </c>
      <c r="G23" s="17">
        <v>731.39</v>
      </c>
      <c r="H23" s="17">
        <f ca="1">ROUND(INDIRECT(ADDRESS(ROW()+(0), COLUMN()+(-3), 1))*INDIRECT(ADDRESS(ROW()+(0), COLUMN()+(-1), 1)), 2)</f>
        <v>768.69</v>
      </c>
    </row>
    <row r="24" spans="1:8" ht="13.50" thickBot="1" customHeight="1">
      <c r="A24" s="14" t="s">
        <v>56</v>
      </c>
      <c r="B24" s="14"/>
      <c r="C24" s="14" t="s">
        <v>57</v>
      </c>
      <c r="D24" s="14"/>
      <c r="E24" s="15">
        <v>1.499</v>
      </c>
      <c r="F24" s="16" t="s">
        <v>58</v>
      </c>
      <c r="G24" s="17">
        <v>546.7</v>
      </c>
      <c r="H24" s="17">
        <f ca="1">ROUND(INDIRECT(ADDRESS(ROW()+(0), COLUMN()+(-3), 1))*INDIRECT(ADDRESS(ROW()+(0), COLUMN()+(-1), 1)), 2)</f>
        <v>819.5</v>
      </c>
    </row>
    <row r="25" spans="1:8" ht="13.50" thickBot="1" customHeight="1">
      <c r="A25" s="14" t="s">
        <v>59</v>
      </c>
      <c r="B25" s="14"/>
      <c r="C25" s="14" t="s">
        <v>60</v>
      </c>
      <c r="D25" s="14"/>
      <c r="E25" s="15">
        <v>0.385</v>
      </c>
      <c r="F25" s="16" t="s">
        <v>61</v>
      </c>
      <c r="G25" s="17">
        <v>731.39</v>
      </c>
      <c r="H25" s="17">
        <f ca="1">ROUND(INDIRECT(ADDRESS(ROW()+(0), COLUMN()+(-3), 1))*INDIRECT(ADDRESS(ROW()+(0), COLUMN()+(-1), 1)), 2)</f>
        <v>281.59</v>
      </c>
    </row>
    <row r="26" spans="1:8" ht="13.50" thickBot="1" customHeight="1">
      <c r="A26" s="14" t="s">
        <v>62</v>
      </c>
      <c r="B26" s="14"/>
      <c r="C26" s="14" t="s">
        <v>63</v>
      </c>
      <c r="D26" s="14"/>
      <c r="E26" s="15">
        <v>0.385</v>
      </c>
      <c r="F26" s="16" t="s">
        <v>64</v>
      </c>
      <c r="G26" s="17">
        <v>546.7</v>
      </c>
      <c r="H26" s="17">
        <f ca="1">ROUND(INDIRECT(ADDRESS(ROW()+(0), COLUMN()+(-3), 1))*INDIRECT(ADDRESS(ROW()+(0), COLUMN()+(-1), 1)), 2)</f>
        <v>210.48</v>
      </c>
    </row>
    <row r="27" spans="1:8" ht="13.50" thickBot="1" customHeight="1">
      <c r="A27" s="14" t="s">
        <v>65</v>
      </c>
      <c r="B27" s="14"/>
      <c r="C27" s="14" t="s">
        <v>66</v>
      </c>
      <c r="D27" s="14"/>
      <c r="E27" s="15">
        <v>0.535</v>
      </c>
      <c r="F27" s="16" t="s">
        <v>67</v>
      </c>
      <c r="G27" s="17">
        <v>731.39</v>
      </c>
      <c r="H27" s="17">
        <f ca="1">ROUND(INDIRECT(ADDRESS(ROW()+(0), COLUMN()+(-3), 1))*INDIRECT(ADDRESS(ROW()+(0), COLUMN()+(-1), 1)), 2)</f>
        <v>391.29</v>
      </c>
    </row>
    <row r="28" spans="1:8" ht="13.50" thickBot="1" customHeight="1">
      <c r="A28" s="14" t="s">
        <v>68</v>
      </c>
      <c r="B28" s="14"/>
      <c r="C28" s="18" t="s">
        <v>69</v>
      </c>
      <c r="D28" s="18"/>
      <c r="E28" s="19">
        <v>0.535</v>
      </c>
      <c r="F28" s="20" t="s">
        <v>70</v>
      </c>
      <c r="G28" s="21">
        <v>546.7</v>
      </c>
      <c r="H28" s="21">
        <f ca="1">ROUND(INDIRECT(ADDRESS(ROW()+(0), COLUMN()+(-3), 1))*INDIRECT(ADDRESS(ROW()+(0), COLUMN()+(-1), 1)), 2)</f>
        <v>292.48</v>
      </c>
    </row>
    <row r="29" spans="1:8" ht="13.50" thickBot="1" customHeight="1">
      <c r="A29" s="18"/>
      <c r="B29" s="18"/>
      <c r="C29" s="5" t="s">
        <v>71</v>
      </c>
      <c r="D29" s="5"/>
      <c r="E29" s="22">
        <v>10</v>
      </c>
      <c r="F29" s="23" t="s">
        <v>72</v>
      </c>
      <c r="G2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 2)</f>
        <v>9030.22</v>
      </c>
      <c r="H29" s="24">
        <f ca="1">ROUND(INDIRECT(ADDRESS(ROW()+(0), COLUMN()+(-3), 1))*INDIRECT(ADDRESS(ROW()+(0), COLUMN()+(-1), 1))/100, 2)</f>
        <v>903.02</v>
      </c>
    </row>
    <row r="30" spans="1:8" ht="13.50" thickBot="1" customHeight="1">
      <c r="A30" s="25" t="s">
        <v>73</v>
      </c>
      <c r="B30" s="25"/>
      <c r="C30" s="26"/>
      <c r="D30" s="26"/>
      <c r="E30" s="26"/>
      <c r="F30" s="27"/>
      <c r="G30" s="25" t="s">
        <v>74</v>
      </c>
      <c r="H3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 2)</f>
        <v>9933.24</v>
      </c>
    </row>
  </sheetData>
  <mergeCells count="4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E30"/>
  </mergeCells>
  <pageMargins left="0.147638" right="0.147638" top="0.206693" bottom="0.206693" header="0.0" footer="0.0"/>
  <pageSetup paperSize="9" orientation="portrait"/>
  <rowBreaks count="0" manualBreakCount="0">
    </rowBreaks>
</worksheet>
</file>