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<sst xmlns="http://schemas.openxmlformats.org/spreadsheetml/2006/main" count="48" uniqueCount="48">
  <si>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</si>
  <si>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EUT010</t>
  </si>
  <si>
    <t xml:space="preserve">m²</t>
  </si>
  <si>
    <t xml:space="preserve">Toiture inclinée de tuiles en terre cuite sur comble aménagé.</t>
  </si>
  <si>
    <r>
      <rPr>
        <sz val="8.25"/>
        <color rgb="FF000000"/>
        <rFont val="Arial"/>
        <family val="2"/>
      </rPr>
      <t xml:space="preserve">Toiture inclinée de tuiles en terre cuite, sur comble aménagé, avec une pente moyenne de 30%, composée de: imperméabilisation: plaque sous tuile, couverture: tuile canal en terre cuite, couleur rouge, 40x19x16 cm, placée avec du mortier de ciment, confectionné sur chantier, dosage 1:8; forme de pentes avec plancher en béton ou panneau céramique (non comprise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</si>
  <si>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</si>
  <si>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</si>
  <si>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</si>
  <si>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</si>
  <si>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</si>
  <si>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</si>
  <si>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mt13lpo010h</t>
  </si>
  <si>
    <t xml:space="preserve">Plaque asphaltique 10 ondes de profil ondulé et couleur rouge, à base de fibres minérales et végétales saturées avec une émulsion bitumineuse à températures élevées, selon NF EN 534.</t>
  </si>
  <si>
    <t xml:space="preserve">m²</t>
  </si>
  <si>
    <t xml:space="preserve">mt13lpo035a</t>
  </si>
  <si>
    <t xml:space="preserve">Clou, pour la fixation de plaque sous tuile.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</si>
  <si>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</si>
  <si>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</si>
  <si>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</si>
  <si>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</si>
  <si>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</si>
  <si>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</si>
  <si>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</si>
  <si>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</si>
  <si>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</si>
  <si>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</si>
  <si>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mt13tac010a</t>
  </si>
  <si>
    <t xml:space="preserve">Tuile canal en terre cuite, couleur rouge, 40x19x16 cm, selon NF EN 1304.</t>
  </si>
  <si>
    <t xml:space="preserve">U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</si>
  <si>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</si>
  <si>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</si>
  <si>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</si>
  <si>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</si>
  <si>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</si>
  <si>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</si>
  <si>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</si>
  <si>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</si>
  <si>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</si>
  <si>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</si>
  <si>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</si>
  <si>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</si>
  <si>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</si>
  <si>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</si>
  <si>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</si>
  <si>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Coûts directs complémentaires</t>
  </si>
  <si>
    <t xml:space="preserve">%</t>
  </si>
  <si>
    <t xml:space="preserve">Coût d'entretien décennal: 870,03DA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</si>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</sst>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1.250000</v>
      </c>
      <c r="F9" s="11" t="s">
        <v>13</v>
      </c>
      <c r="G9" s="13">
        <v>758.490000</v>
      </c>
      <c r="H9" s="13">
        <f ca="1">ROUND(INDIRECT(ADDRESS(ROW()+(0), COLUMN()+(-3), 1))*INDIRECT(ADDRESS(ROW()+(0), COLUMN()+(-1), 1)), 2)</f>
        <v>948.110000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3.000000</v>
      </c>
      <c r="F10" s="16" t="s">
        <v>16</v>
      </c>
      <c r="G10" s="17">
        <v>9.060000</v>
      </c>
      <c r="H10" s="17">
        <f ca="1">ROUND(INDIRECT(ADDRESS(ROW()+(0), COLUMN()+(-3), 1))*INDIRECT(ADDRESS(ROW()+(0), COLUMN()+(-1), 1)), 2)</f>
        <v>27.180000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0.006000</v>
      </c>
      <c r="F11" s="16" t="s">
        <v>19</v>
      </c>
      <c r="G11" s="17">
        <v>171.860000</v>
      </c>
      <c r="H11" s="17">
        <f ca="1">ROUND(INDIRECT(ADDRESS(ROW()+(0), COLUMN()+(-3), 1))*INDIRECT(ADDRESS(ROW()+(0), COLUMN()+(-1), 1)), 2)</f>
        <v>1.030000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0.052000</v>
      </c>
      <c r="F12" s="16" t="s">
        <v>22</v>
      </c>
      <c r="G12" s="17">
        <v>1777.750000</v>
      </c>
      <c r="H12" s="17">
        <f ca="1">ROUND(INDIRECT(ADDRESS(ROW()+(0), COLUMN()+(-3), 1))*INDIRECT(ADDRESS(ROW()+(0), COLUMN()+(-1), 1)), 2)</f>
        <v>92.440000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6.000000</v>
      </c>
      <c r="F13" s="16" t="s">
        <v>25</v>
      </c>
      <c r="G13" s="17">
        <v>12.490000</v>
      </c>
      <c r="H13" s="17">
        <f ca="1">ROUND(INDIRECT(ADDRESS(ROW()+(0), COLUMN()+(-3), 1))*INDIRECT(ADDRESS(ROW()+(0), COLUMN()+(-1), 1)), 2)</f>
        <v>74.940000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32.100000</v>
      </c>
      <c r="F14" s="16" t="s">
        <v>28</v>
      </c>
      <c r="G14" s="17">
        <v>26.850000</v>
      </c>
      <c r="H14" s="17">
        <f ca="1">ROUND(INDIRECT(ADDRESS(ROW()+(0), COLUMN()+(-3), 1))*INDIRECT(ADDRESS(ROW()+(0), COLUMN()+(-1), 1)), 2)</f>
        <v>861.890000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0.030000</v>
      </c>
      <c r="F15" s="16" t="s">
        <v>31</v>
      </c>
      <c r="G15" s="17">
        <v>141.410000</v>
      </c>
      <c r="H15" s="17">
        <f ca="1">ROUND(INDIRECT(ADDRESS(ROW()+(0), COLUMN()+(-3), 1))*INDIRECT(ADDRESS(ROW()+(0), COLUMN()+(-1), 1)), 2)</f>
        <v>4.240000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0.722000</v>
      </c>
      <c r="F16" s="16" t="s">
        <v>34</v>
      </c>
      <c r="G16" s="17">
        <v>461.400000</v>
      </c>
      <c r="H16" s="17">
        <f ca="1">ROUND(INDIRECT(ADDRESS(ROW()+(0), COLUMN()+(-3), 1))*INDIRECT(ADDRESS(ROW()+(0), COLUMN()+(-1), 1)), 2)</f>
        <v>333.130000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0.361000</v>
      </c>
      <c r="F17" s="16" t="s">
        <v>37</v>
      </c>
      <c r="G17" s="17">
        <v>329.490000</v>
      </c>
      <c r="H17" s="17">
        <f ca="1">ROUND(INDIRECT(ADDRESS(ROW()+(0), COLUMN()+(-3), 1))*INDIRECT(ADDRESS(ROW()+(0), COLUMN()+(-1), 1)), 2)</f>
        <v>118.950000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0.190000</v>
      </c>
      <c r="F18" s="16" t="s">
        <v>40</v>
      </c>
      <c r="G18" s="17">
        <v>475.070000</v>
      </c>
      <c r="H18" s="17">
        <f ca="1">ROUND(INDIRECT(ADDRESS(ROW()+(0), COLUMN()+(-3), 1))*INDIRECT(ADDRESS(ROW()+(0), COLUMN()+(-1), 1)), 2)</f>
        <v>90.260000</v>
      </c>
    </row>
    <row r="19" spans="1:8" ht="13.50" thickBot="1" customHeight="1">
      <c r="A19" s="14" t="s">
        <v>41</v>
      </c>
      <c r="B19" s="14"/>
      <c r="C19" s="18" t="s">
        <v>42</v>
      </c>
      <c r="D19" s="18"/>
      <c r="E19" s="19">
        <v>0.095000</v>
      </c>
      <c r="F19" s="20" t="s">
        <v>43</v>
      </c>
      <c r="G19" s="21">
        <v>342.970000</v>
      </c>
      <c r="H19" s="21">
        <f ca="1">ROUND(INDIRECT(ADDRESS(ROW()+(0), COLUMN()+(-3), 1))*INDIRECT(ADDRESS(ROW()+(0), COLUMN()+(-1), 1)), 2)</f>
        <v>32.580000</v>
      </c>
    </row>
    <row r="20" spans="1:8" ht="13.50" thickBot="1" customHeight="1">
      <c r="A20" s="18"/>
      <c r="B20" s="18"/>
      <c r="C20" s="5" t="s">
        <v>44</v>
      </c>
      <c r="D20" s="5"/>
      <c r="E20" s="22">
        <v>2.000000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2584.750000</v>
      </c>
      <c r="H20" s="24">
        <f ca="1">ROUND(INDIRECT(ADDRESS(ROW()+(0), COLUMN()+(-3), 1))*INDIRECT(ADDRESS(ROW()+(0), COLUMN()+(-1), 1))/100, 2)</f>
        <v>51.700000</v>
      </c>
    </row>
    <row r="21" spans="1:8" ht="13.50" thickBot="1" customHeight="1">
      <c r="A21" s="25" t="s">
        <v>46</v>
      </c>
      <c r="B21" s="25"/>
      <c r="C21" s="26"/>
      <c r="D21" s="26"/>
      <c r="E21" s="26"/>
      <c r="F21" s="27"/>
      <c r="G21" s="25" t="s">
        <v>47</v>
      </c>
      <c r="H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2636.450000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147638" right="0.147638" top="0.206693" bottom="0.206693" header="0.0" footer="0.0"/>
  <pageSetup paperSize="9" orientation="portrait"/>
  <rowBreaks count="0" manualBreakCount="0">
    </rowBreaks>
</worksheet>
</file>