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<sst xmlns="http://schemas.openxmlformats.org/spreadsheetml/2006/main" count="50" uniqueCount="50">
  <si>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</si>
  <si>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FCO010</t>
  </si>
  <si>
    <t xml:space="preserve">m²</t>
  </si>
  <si>
    <t xml:space="preserve">Cloison en plaques de plâtre sur ossature métallique.</t>
  </si>
  <si>
    <r>
      <rPr>
        <b/>
        <sz val="7.80"/>
        <color rgb="FF000000"/>
        <rFont val="Arial"/>
        <family val="2"/>
      </rPr>
      <t xml:space="preserve">Cloison de distribution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une plaque par parement</t>
    </r>
    <r>
      <rPr>
        <sz val="7.80"/>
        <color rgb="FF000000"/>
        <rFont val="Arial"/>
        <family val="2"/>
      </rPr>
      <t xml:space="preserve">, à </t>
    </r>
    <r>
      <rPr>
        <b/>
        <sz val="7.80"/>
        <color rgb="FF000000"/>
        <rFont val="Arial"/>
        <family val="2"/>
      </rPr>
      <t xml:space="preserve">ossature simple autoportante</t>
    </r>
    <r>
      <rPr>
        <sz val="7.80"/>
        <color rgb="FF000000"/>
        <rFont val="Arial"/>
        <family val="2"/>
      </rPr>
      <t xml:space="preserve">, système </t>
    </r>
    <r>
      <rPr>
        <b/>
        <sz val="7.80"/>
        <color rgb="FF000000"/>
        <rFont val="Arial"/>
        <family val="2"/>
      </rPr>
      <t xml:space="preserve">78/600(48)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72</t>
    </r>
    <r>
      <rPr>
        <sz val="7.80"/>
        <color rgb="FF000000"/>
        <rFont val="Arial"/>
        <family val="2"/>
      </rPr>
      <t xml:space="preserve"> mm d'épaisseur totale, constituée d'une ossature dont les montants sont séparés de </t>
    </r>
    <r>
      <rPr>
        <b/>
        <sz val="7.80"/>
        <color rgb="FF000000"/>
        <rFont val="Arial"/>
        <family val="2"/>
      </rPr>
      <t xml:space="preserve">600</t>
    </r>
    <r>
      <rPr>
        <sz val="7.80"/>
        <color rgb="FF000000"/>
        <rFont val="Arial"/>
        <family val="2"/>
      </rPr>
      <t xml:space="preserve"> mm, </t>
    </r>
    <r>
      <rPr>
        <b/>
        <sz val="7.80"/>
        <color rgb="FF000000"/>
        <rFont val="Arial"/>
        <family val="2"/>
      </rPr>
      <t xml:space="preserve">d'une plaque de plâtre Standard (A) "KNAUF" constituant le premier parement et une plaque de plâtre Standard (A) "KNAUF" constituant le deuxième parement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et d'un isolant constitué de panneau flexible et léger en laine de roche volcanique Confortpan 208 Roxul "ROCKWOOL", selon NF EN 13162, non revêtu, de 40 mm d'épaisseur, placé entre les parements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</si>
  <si>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</si>
  <si>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</si>
  <si>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</si>
  <si>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</si>
  <si>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</si>
  <si>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</si>
  <si>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</si>
  <si>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</si>
  <si>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</si>
  <si>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</si>
  <si>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</si>
  <si>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</si>
  <si>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</si>
  <si>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</si>
  <si>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</si>
  <si>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</si>
  <si>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</si>
  <si>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</si>
  <si>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mt12ppk010b</t>
  </si>
  <si>
    <t xml:space="preserve">Plaque de plâtre A / NF EN 520 - 1200 / longueur / 15 / bord affiné, Standard "KNAUF".</t>
  </si>
  <si>
    <t xml:space="preserve">m²</t>
  </si>
  <si>
    <t xml:space="preserve">mt16lrw030dbl</t>
  </si>
  <si>
    <t xml:space="preserve">Panneau flexible et léger en laine de roche volcanique Confortpan 208 Roxul "ROCKWOOL", selon NF EN 13162, non revêtu, de 40 mm d'épaisseur, résistance thermique 1,05 m²K/W, conductivité thermique 0,037 W/(mK), densité 30 kg/m³, chaleur spécifique 840 J/kgK et coefficient de résistance à la diffusion de la vapeur d'eau 1,3.</t>
  </si>
  <si>
    <t xml:space="preserve">m²</t>
  </si>
  <si>
    <t xml:space="preserve">mt12ptk010ad</t>
  </si>
  <si>
    <t xml:space="preserve">Vis autoforeuse TN "KNAUF" 3,5x25.</t>
  </si>
  <si>
    <t xml:space="preserve">U</t>
  </si>
  <si>
    <t xml:space="preserve">mt12pck010a</t>
  </si>
  <si>
    <t xml:space="preserve">Bande de joints "KNAUF" de 50 mm de largeur.</t>
  </si>
  <si>
    <t xml:space="preserve">m</t>
  </si>
  <si>
    <t xml:space="preserve">mt12pik010b</t>
  </si>
  <si>
    <t xml:space="preserve">Pâte de joints Jointfiller F-1 GLS "KNAUF", selon NF EN 13963.</t>
  </si>
  <si>
    <t xml:space="preserve">kg</t>
  </si>
  <si>
    <t xml:space="preserve">mo049</t>
  </si>
  <si>
    <t xml:space="preserve">Compagnon professionnel III/CP2 monteur de systèmes en plaques et de cloisons démontables.</t>
  </si>
  <si>
    <t xml:space="preserve">h</t>
  </si>
  <si>
    <t xml:space="preserve">mo093</t>
  </si>
  <si>
    <t xml:space="preserve">Ouvrier professionnel II/OP monteur de systèmes en plaques et de cloisons démontables.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</si>
  <si>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</si>
  <si>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</si>
  <si>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</si>
  <si>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</si>
  <si>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</si>
  <si>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120,33DA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</si>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</sst>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10.20" customWidth="1"/>
    <col min="3" max="3" width="21.71" customWidth="1"/>
    <col min="4" max="4" width="27.83" customWidth="1"/>
    <col min="5" max="5" width="6.27" customWidth="1"/>
    <col min="6" max="6" width="9.03" customWidth="1"/>
    <col min="7" max="7" width="5.39" customWidth="1"/>
    <col min="8" max="8" width="9.91" customWidth="1"/>
    <col min="9" max="9" width="6.12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6">
        <v>26.990000</v>
      </c>
      <c r="I8" s="16"/>
      <c r="J8" s="16">
        <f ca="1">ROUND(INDIRECT(ADDRESS(ROW()+(0), COLUMN()+(-4), 1))*INDIRECT(ADDRESS(ROW()+(0), COLUMN()+(-2), 1)), 2)</f>
        <v>32.390000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20">
        <v>115.540000</v>
      </c>
      <c r="I9" s="20"/>
      <c r="J9" s="20">
        <f ca="1">ROUND(INDIRECT(ADDRESS(ROW()+(0), COLUMN()+(-4), 1))*INDIRECT(ADDRESS(ROW()+(0), COLUMN()+(-2), 1)), 2)</f>
        <v>80.880000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20">
        <v>148.250000</v>
      </c>
      <c r="I10" s="20"/>
      <c r="J10" s="20">
        <f ca="1">ROUND(INDIRECT(ADDRESS(ROW()+(0), COLUMN()+(-4), 1))*INDIRECT(ADDRESS(ROW()+(0), COLUMN()+(-2), 1)), 2)</f>
        <v>296.500000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20">
        <v>6.570000</v>
      </c>
      <c r="I11" s="20"/>
      <c r="J11" s="20">
        <f ca="1">ROUND(INDIRECT(ADDRESS(ROW()+(0), COLUMN()+(-4), 1))*INDIRECT(ADDRESS(ROW()+(0), COLUMN()+(-2), 1)), 2)</f>
        <v>10.510000</v>
      </c>
    </row>
    <row r="12" spans="1:10" ht="21.60" thickBot="1" customHeight="1">
      <c r="A12" s="17" t="s">
        <v>23</v>
      </c>
      <c r="B12" s="17" t="s">
        <v>24</v>
      </c>
      <c r="C12" s="17"/>
      <c r="D12" s="17"/>
      <c r="E12" s="17"/>
      <c r="F12" s="18">
        <v>2.000000</v>
      </c>
      <c r="G12" s="19" t="s">
        <v>25</v>
      </c>
      <c r="H12" s="20">
        <v>534.730000</v>
      </c>
      <c r="I12" s="20"/>
      <c r="J12" s="20">
        <f ca="1">ROUND(INDIRECT(ADDRESS(ROW()+(0), COLUMN()+(-4), 1))*INDIRECT(ADDRESS(ROW()+(0), COLUMN()+(-2), 1)), 2)</f>
        <v>1069.460000</v>
      </c>
    </row>
    <row r="13" spans="1:10" ht="50.4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20">
        <v>320.700000</v>
      </c>
      <c r="I13" s="20"/>
      <c r="J13" s="20">
        <f ca="1">ROUND(INDIRECT(ADDRESS(ROW()+(0), COLUMN()+(-4), 1))*INDIRECT(ADDRESS(ROW()+(0), COLUMN()+(-2), 1)), 2)</f>
        <v>336.740000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29.000000</v>
      </c>
      <c r="G14" s="19" t="s">
        <v>31</v>
      </c>
      <c r="H14" s="20">
        <v>0.920000</v>
      </c>
      <c r="I14" s="20"/>
      <c r="J14" s="20">
        <f ca="1">ROUND(INDIRECT(ADDRESS(ROW()+(0), COLUMN()+(-4), 1))*INDIRECT(ADDRESS(ROW()+(0), COLUMN()+(-2), 1)), 2)</f>
        <v>26.680000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3.200000</v>
      </c>
      <c r="G15" s="19" t="s">
        <v>34</v>
      </c>
      <c r="H15" s="20">
        <v>3.580000</v>
      </c>
      <c r="I15" s="20"/>
      <c r="J15" s="20">
        <f ca="1">ROUND(INDIRECT(ADDRESS(ROW()+(0), COLUMN()+(-4), 1))*INDIRECT(ADDRESS(ROW()+(0), COLUMN()+(-2), 1)), 2)</f>
        <v>11.460000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0.600000</v>
      </c>
      <c r="G16" s="19" t="s">
        <v>37</v>
      </c>
      <c r="H16" s="20">
        <v>141.660000</v>
      </c>
      <c r="I16" s="20"/>
      <c r="J16" s="20">
        <f ca="1">ROUND(INDIRECT(ADDRESS(ROW()+(0), COLUMN()+(-4), 1))*INDIRECT(ADDRESS(ROW()+(0), COLUMN()+(-2), 1)), 2)</f>
        <v>85.000000</v>
      </c>
    </row>
    <row r="17" spans="1:10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0.457000</v>
      </c>
      <c r="G17" s="19" t="s">
        <v>40</v>
      </c>
      <c r="H17" s="20">
        <v>455.970000</v>
      </c>
      <c r="I17" s="20"/>
      <c r="J17" s="20">
        <f ca="1">ROUND(INDIRECT(ADDRESS(ROW()+(0), COLUMN()+(-4), 1))*INDIRECT(ADDRESS(ROW()+(0), COLUMN()+(-2), 1)), 2)</f>
        <v>208.380000</v>
      </c>
    </row>
    <row r="18" spans="1:10" ht="21.60" thickBot="1" customHeight="1">
      <c r="A18" s="17" t="s">
        <v>41</v>
      </c>
      <c r="B18" s="21" t="s">
        <v>42</v>
      </c>
      <c r="C18" s="21"/>
      <c r="D18" s="21"/>
      <c r="E18" s="21"/>
      <c r="F18" s="22">
        <v>0.457000</v>
      </c>
      <c r="G18" s="23" t="s">
        <v>43</v>
      </c>
      <c r="H18" s="24">
        <v>290.150000</v>
      </c>
      <c r="I18" s="24"/>
      <c r="J18" s="24">
        <f ca="1">ROUND(INDIRECT(ADDRESS(ROW()+(0), COLUMN()+(-4), 1))*INDIRECT(ADDRESS(ROW()+(0), COLUMN()+(-2), 1)), 2)</f>
        <v>132.600000</v>
      </c>
    </row>
    <row r="19" spans="1:10" ht="12.00" thickBot="1" customHeight="1">
      <c r="A19" s="17"/>
      <c r="B19" s="10" t="s">
        <v>44</v>
      </c>
      <c r="C19" s="10"/>
      <c r="D19" s="10"/>
      <c r="E19" s="10"/>
      <c r="F19" s="12">
        <v>2.000000</v>
      </c>
      <c r="G19" s="14" t="s">
        <v>45</v>
      </c>
      <c r="H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2290.600000</v>
      </c>
      <c r="I19" s="16"/>
      <c r="J19" s="16">
        <f ca="1">ROUND(INDIRECT(ADDRESS(ROW()+(0), COLUMN()+(-4), 1))*INDIRECT(ADDRESS(ROW()+(0), COLUMN()+(-2), 1))/100, 2)</f>
        <v>45.810000</v>
      </c>
    </row>
    <row r="20" spans="1:10" ht="12.00" thickBot="1" customHeight="1">
      <c r="A20" s="21"/>
      <c r="B20" s="21" t="s">
        <v>46</v>
      </c>
      <c r="C20" s="21"/>
      <c r="D20" s="21"/>
      <c r="E20" s="21"/>
      <c r="F20" s="22">
        <v>3.000000</v>
      </c>
      <c r="G20" s="23" t="s">
        <v>47</v>
      </c>
      <c r="H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2336.410000</v>
      </c>
      <c r="I20" s="24"/>
      <c r="J20" s="24">
        <f ca="1">ROUND(INDIRECT(ADDRESS(ROW()+(0), COLUMN()+(-4), 1))*INDIRECT(ADDRESS(ROW()+(0), COLUMN()+(-2), 1))/100, 2)</f>
        <v>70.090000</v>
      </c>
    </row>
    <row r="21" spans="1:10" ht="12.00" thickBot="1" customHeight="1">
      <c r="A21" s="6" t="s">
        <v>48</v>
      </c>
      <c r="B21" s="7"/>
      <c r="C21" s="7"/>
      <c r="D21" s="7"/>
      <c r="E21" s="7"/>
      <c r="F21" s="7"/>
      <c r="G21" s="25"/>
      <c r="H21" s="6" t="s">
        <v>49</v>
      </c>
      <c r="I21" s="6"/>
      <c r="J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2406.500000</v>
      </c>
    </row>
  </sheetData>
  <mergeCells count="3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B20:E20"/>
    <mergeCell ref="H20:I20"/>
    <mergeCell ref="A21:F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