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<sst xmlns="http://schemas.openxmlformats.org/spreadsheetml/2006/main" count="39" uniqueCount="39">
  <si>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</si>
  <si>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FCR010</t>
  </si>
  <si>
    <t xml:space="preserve">m²</t>
  </si>
  <si>
    <t xml:space="preserve">Paroi intérieure, en maçonnerie de briques en terre cuite à isolation rapportée, pose à joint traditionnel, à revêtir.</t>
  </si>
  <si>
    <r>
      <rPr>
        <sz val="8.25"/>
        <color rgb="FF000000"/>
        <rFont val="Arial"/>
        <family val="2"/>
      </rPr>
      <t xml:space="preserve">Paroi intérieure, de 10 cm d'épaisseur en maçonnerie, de briques en terre cuite 8 creux, à revêtir, 10x20x30 cm, avec des joints de 10 mm d'épaisseur, pose avec du mortier de ciment confectionné sur chantier, avec 250 kg/m³ de ciment, couleur grise, dosage 1:6, fourni en sacs.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</si>
  <si>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</si>
  <si>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</si>
  <si>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</si>
  <si>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</si>
  <si>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</si>
  <si>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</si>
  <si>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mt04lhg010a</t>
  </si>
  <si>
    <t xml:space="preserve">Brique en terre cuite 8 creux, à revêtir, 10x20x30 cm.</t>
  </si>
  <si>
    <t xml:space="preserve">U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</si>
  <si>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</si>
  <si>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</si>
  <si>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</si>
  <si>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</si>
  <si>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</si>
  <si>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</si>
  <si>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</si>
  <si>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</si>
  <si>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</si>
  <si>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mt07aco055e</t>
  </si>
  <si>
    <t xml:space="preserve">Barres en acier haute adhérence, Fe E 500, de divers diamètres.</t>
  </si>
  <si>
    <t xml:space="preserve">kg</t>
  </si>
  <si>
    <t xml:space="preserve">mq06hor010</t>
  </si>
  <si>
    <t xml:space="preserve">Bétonnière électrique avec une capacité de gâchage de 160 l.</t>
  </si>
  <si>
    <t xml:space="preserve">h</t>
  </si>
  <si>
    <t xml:space="preserve">mo021</t>
  </si>
  <si>
    <t xml:space="preserve">Compagnon professionnel III/CP2 construction pour des travaux de maçonnerie.</t>
  </si>
  <si>
    <t xml:space="preserve">h</t>
  </si>
  <si>
    <t xml:space="preserve">mo114</t>
  </si>
  <si>
    <t xml:space="preserve">Ouvrier d'exécution I/OE1 construction pour des travaux de maçonnerie.</t>
  </si>
  <si>
    <t xml:space="preserve">h</t>
  </si>
  <si>
    <t xml:space="preserve">Frais de chantier des unités d'ouvrage</t>
  </si>
  <si>
    <t xml:space="preserve">%</t>
  </si>
  <si>
    <t xml:space="preserve">Coût d'entretien décennal: 16,63DA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</si>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</sst>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0.68" customWidth="1"/>
    <col min="4" max="4" width="68.51" customWidth="1"/>
    <col min="5" max="5" width="10.20" customWidth="1"/>
    <col min="6" max="6" width="7.48" customWidth="1"/>
    <col min="7" max="7" width="17.00" customWidth="1"/>
    <col min="8" max="8" width="10.3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17</v>
      </c>
      <c r="F9" s="11" t="s">
        <v>13</v>
      </c>
      <c r="G9" s="13">
        <v>16.09</v>
      </c>
      <c r="H9" s="13">
        <f ca="1">ROUND(INDIRECT(ADDRESS(ROW()+(0), COLUMN()+(-3), 1))*INDIRECT(ADDRESS(ROW()+(0), COLUMN()+(-1), 1)), 2)</f>
        <v>273.53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0.004</v>
      </c>
      <c r="F10" s="16" t="s">
        <v>16</v>
      </c>
      <c r="G10" s="17">
        <v>190.41</v>
      </c>
      <c r="H10" s="17">
        <f ca="1">ROUND(INDIRECT(ADDRESS(ROW()+(0), COLUMN()+(-3), 1))*INDIRECT(ADDRESS(ROW()+(0), COLUMN()+(-1), 1)), 2)</f>
        <v>0.76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0.015</v>
      </c>
      <c r="F11" s="16" t="s">
        <v>19</v>
      </c>
      <c r="G11" s="17">
        <v>2017.24</v>
      </c>
      <c r="H11" s="17">
        <f ca="1">ROUND(INDIRECT(ADDRESS(ROW()+(0), COLUMN()+(-3), 1))*INDIRECT(ADDRESS(ROW()+(0), COLUMN()+(-1), 1)), 2)</f>
        <v>30.26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2.381</v>
      </c>
      <c r="F12" s="16" t="s">
        <v>22</v>
      </c>
      <c r="G12" s="17">
        <v>13.84</v>
      </c>
      <c r="H12" s="17">
        <f ca="1">ROUND(INDIRECT(ADDRESS(ROW()+(0), COLUMN()+(-3), 1))*INDIRECT(ADDRESS(ROW()+(0), COLUMN()+(-1), 1)), 2)</f>
        <v>32.95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0.15</v>
      </c>
      <c r="F13" s="16" t="s">
        <v>25</v>
      </c>
      <c r="G13" s="17">
        <v>131.75</v>
      </c>
      <c r="H13" s="17">
        <f ca="1">ROUND(INDIRECT(ADDRESS(ROW()+(0), COLUMN()+(-3), 1))*INDIRECT(ADDRESS(ROW()+(0), COLUMN()+(-1), 1)), 2)</f>
        <v>19.76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0.008</v>
      </c>
      <c r="F14" s="16" t="s">
        <v>28</v>
      </c>
      <c r="G14" s="17">
        <v>334.81</v>
      </c>
      <c r="H14" s="17">
        <f ca="1">ROUND(INDIRECT(ADDRESS(ROW()+(0), COLUMN()+(-3), 1))*INDIRECT(ADDRESS(ROW()+(0), COLUMN()+(-1), 1)), 2)</f>
        <v>2.68</v>
      </c>
    </row>
    <row r="15" spans="1:8" ht="13.50" thickBot="1" customHeight="1">
      <c r="A15" s="14" t="s">
        <v>29</v>
      </c>
      <c r="B15" s="14"/>
      <c r="C15" s="14"/>
      <c r="D15" s="14" t="s">
        <v>30</v>
      </c>
      <c r="E15" s="15">
        <v>0.391</v>
      </c>
      <c r="F15" s="16" t="s">
        <v>31</v>
      </c>
      <c r="G15" s="17">
        <v>731.39</v>
      </c>
      <c r="H15" s="17">
        <f ca="1">ROUND(INDIRECT(ADDRESS(ROW()+(0), COLUMN()+(-3), 1))*INDIRECT(ADDRESS(ROW()+(0), COLUMN()+(-1), 1)), 2)</f>
        <v>285.97</v>
      </c>
    </row>
    <row r="16" spans="1:8" ht="13.50" thickBot="1" customHeight="1">
      <c r="A16" s="14" t="s">
        <v>32</v>
      </c>
      <c r="B16" s="14"/>
      <c r="C16" s="14"/>
      <c r="D16" s="18" t="s">
        <v>33</v>
      </c>
      <c r="E16" s="19">
        <v>0.321</v>
      </c>
      <c r="F16" s="20" t="s">
        <v>34</v>
      </c>
      <c r="G16" s="21">
        <v>526.74</v>
      </c>
      <c r="H16" s="21">
        <f ca="1">ROUND(INDIRECT(ADDRESS(ROW()+(0), COLUMN()+(-3), 1))*INDIRECT(ADDRESS(ROW()+(0), COLUMN()+(-1), 1)), 2)</f>
        <v>169.08</v>
      </c>
    </row>
    <row r="17" spans="1:8" ht="13.50" thickBot="1" customHeight="1">
      <c r="A17" s="18"/>
      <c r="B17" s="18"/>
      <c r="C17" s="18"/>
      <c r="D17" s="5" t="s">
        <v>35</v>
      </c>
      <c r="E17" s="22">
        <v>2</v>
      </c>
      <c r="F17" s="23" t="s">
        <v>36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814.99</v>
      </c>
      <c r="H17" s="24">
        <f ca="1">ROUND(INDIRECT(ADDRESS(ROW()+(0), COLUMN()+(-3), 1))*INDIRECT(ADDRESS(ROW()+(0), COLUMN()+(-1), 1))/100, 2)</f>
        <v>16.3</v>
      </c>
    </row>
    <row r="18" spans="1:8" ht="13.50" thickBot="1" customHeight="1">
      <c r="A18" s="25" t="s">
        <v>37</v>
      </c>
      <c r="B18" s="25"/>
      <c r="C18" s="25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831.29</v>
      </c>
    </row>
  </sheetData>
  <mergeCells count="14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