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<sst xmlns="http://schemas.openxmlformats.org/spreadsheetml/2006/main" count="45" uniqueCount="45">
  <si>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</si>
  <si>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FDP060</t>
  </si>
  <si>
    <t xml:space="preserve">m²</t>
  </si>
  <si>
    <t xml:space="preserve">Contrecloison en plaques de plâtre, antiradiations, système "KNAUF".</t>
  </si>
  <si>
    <r>
      <rPr>
        <b/>
        <sz val="8.25"/>
        <color rgb="FF000000"/>
        <rFont val="Arial"/>
        <family val="2"/>
      </rPr>
      <t xml:space="preserve">Contrecloison reliée à la paroi, système K151.es "KNAUF", réalisée avec une plaque de plâtre - |12,5 antiradiations RX|, ancrée au parement vertical par ossature constituée de fourrures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séparation entre fourrures 625 mm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39,5</t>
    </r>
    <r>
      <rPr>
        <sz val="8.25"/>
        <color rgb="FF000000"/>
        <rFont val="Arial"/>
        <family val="2"/>
      </rPr>
      <t xml:space="preserve"> mm d'épaisseur totale.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</si>
  <si>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</si>
  <si>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</si>
  <si>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</si>
  <si>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</si>
  <si>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</si>
  <si>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</si>
  <si>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</si>
  <si>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systèmes "KNAUF", épaisseur 0,55 mm.</t>
  </si>
  <si>
    <t xml:space="preserve">m</t>
  </si>
  <si>
    <t xml:space="preserve">mt12pfk011a</t>
  </si>
  <si>
    <t xml:space="preserve">Fourrure 60/27 "KNAUF" en tôle d'acier galvanisé.</t>
  </si>
  <si>
    <t xml:space="preserve">m</t>
  </si>
  <si>
    <t xml:space="preserve">mt12ark020a</t>
  </si>
  <si>
    <t xml:space="preserve">Bande de plomb autoadhésive antiradiations RX "KNAUF", de 50 mm de largeur et 1 mm d'épaisseur.</t>
  </si>
  <si>
    <t xml:space="preserve">m</t>
  </si>
  <si>
    <t xml:space="preserve">mt12ark010a</t>
  </si>
  <si>
    <t xml:space="preserve">Plaque antiradiations RX 12,5+0,5 mm "KNAUF" constituée d'une plaque de plâtre DF / NF EN 520 - 625 / 2600 / 12,5, coupe-feu, revêtue sur une de ses faces avec une lame et carton et une autre de plomb de 0,5 mm, selon NF EN 14190.</t>
  </si>
  <si>
    <t xml:space="preserve">m²</t>
  </si>
  <si>
    <t xml:space="preserve">mt12ptk010ba</t>
  </si>
  <si>
    <t xml:space="preserve">Vis LB "KNAUF" 3,5x9,5.</t>
  </si>
  <si>
    <t xml:space="preserve">U</t>
  </si>
  <si>
    <t xml:space="preserve">mt12pek020k</t>
  </si>
  <si>
    <t xml:space="preserve">Ancrage direct de 125 mm, pour fourrure 60/27, "KNAUF".</t>
  </si>
  <si>
    <t xml:space="preserve">U</t>
  </si>
  <si>
    <t xml:space="preserve">mt12ptk010cd</t>
  </si>
  <si>
    <t xml:space="preserve">Vis autoforeuse TN "KNAUF" 3,5x25.</t>
  </si>
  <si>
    <t xml:space="preserve">U</t>
  </si>
  <si>
    <t xml:space="preserve">mt12ptk010cf</t>
  </si>
  <si>
    <t xml:space="preserve">Vis autoforeuse TN "KNAUF" 3,5x35.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</si>
  <si>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</si>
  <si>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</si>
  <si>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</si>
  <si>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</si>
  <si>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mt12pik020</t>
  </si>
  <si>
    <t xml:space="preserve">Pâte Uniflott GLS "KNAUF", selon NF EN 13963.</t>
  </si>
  <si>
    <t xml:space="preserve">kg</t>
  </si>
  <si>
    <t xml:space="preserve">Coûts directs complémentaires</t>
  </si>
  <si>
    <t xml:space="preserve">%</t>
  </si>
  <si>
    <t xml:space="preserve">Coût d'entretien décennal: 1.417,15DA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</si>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</sst>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58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6" t="s">
        <v>12</v>
      </c>
      <c r="D9" s="6"/>
      <c r="E9" s="8">
        <v>1.220000</v>
      </c>
      <c r="F9" s="10" t="s">
        <v>13</v>
      </c>
      <c r="G9" s="12">
        <v>106.900000</v>
      </c>
      <c r="H9" s="12">
        <f ca="1">ROUND(INDIRECT(ADDRESS(ROW()+(0), COLUMN()+(-3), 1))*INDIRECT(ADDRESS(ROW()+(0), COLUMN()+(-1), 1)), 2)</f>
        <v>130.420000</v>
      </c>
    </row>
    <row r="10" spans="1:8" ht="13.50" thickBot="1" customHeight="1">
      <c r="A10" s="13" t="s">
        <v>14</v>
      </c>
      <c r="B10" s="13"/>
      <c r="C10" s="13" t="s">
        <v>15</v>
      </c>
      <c r="D10" s="13"/>
      <c r="E10" s="14">
        <v>1.750000</v>
      </c>
      <c r="F10" s="15" t="s">
        <v>16</v>
      </c>
      <c r="G10" s="16">
        <v>166.640000</v>
      </c>
      <c r="H10" s="16">
        <f ca="1">ROUND(INDIRECT(ADDRESS(ROW()+(0), COLUMN()+(-3), 1))*INDIRECT(ADDRESS(ROW()+(0), COLUMN()+(-1), 1)), 2)</f>
        <v>291.620000</v>
      </c>
    </row>
    <row r="11" spans="1:8" ht="24.00" thickBot="1" customHeight="1">
      <c r="A11" s="13" t="s">
        <v>17</v>
      </c>
      <c r="B11" s="13"/>
      <c r="C11" s="13" t="s">
        <v>18</v>
      </c>
      <c r="D11" s="13"/>
      <c r="E11" s="14">
        <v>2.700000</v>
      </c>
      <c r="F11" s="15" t="s">
        <v>19</v>
      </c>
      <c r="G11" s="16">
        <v>819.720000</v>
      </c>
      <c r="H11" s="16">
        <f ca="1">ROUND(INDIRECT(ADDRESS(ROW()+(0), COLUMN()+(-3), 1))*INDIRECT(ADDRESS(ROW()+(0), COLUMN()+(-1), 1)), 2)</f>
        <v>2213.240000</v>
      </c>
    </row>
    <row r="12" spans="1:8" ht="45.00" thickBot="1" customHeight="1">
      <c r="A12" s="13" t="s">
        <v>20</v>
      </c>
      <c r="B12" s="13"/>
      <c r="C12" s="13" t="s">
        <v>21</v>
      </c>
      <c r="D12" s="13"/>
      <c r="E12" s="14">
        <v>1.050000</v>
      </c>
      <c r="F12" s="15" t="s">
        <v>22</v>
      </c>
      <c r="G12" s="16">
        <v>9289.740000</v>
      </c>
      <c r="H12" s="16">
        <f ca="1">ROUND(INDIRECT(ADDRESS(ROW()+(0), COLUMN()+(-3), 1))*INDIRECT(ADDRESS(ROW()+(0), COLUMN()+(-1), 1)), 2)</f>
        <v>9754.230000</v>
      </c>
    </row>
    <row r="13" spans="1:8" ht="13.50" thickBot="1" customHeight="1">
      <c r="A13" s="13" t="s">
        <v>23</v>
      </c>
      <c r="B13" s="13"/>
      <c r="C13" s="13" t="s">
        <v>24</v>
      </c>
      <c r="D13" s="13"/>
      <c r="E13" s="14">
        <v>1.400000</v>
      </c>
      <c r="F13" s="15" t="s">
        <v>25</v>
      </c>
      <c r="G13" s="16">
        <v>2.100000</v>
      </c>
      <c r="H13" s="16">
        <f ca="1">ROUND(INDIRECT(ADDRESS(ROW()+(0), COLUMN()+(-3), 1))*INDIRECT(ADDRESS(ROW()+(0), COLUMN()+(-1), 1)), 2)</f>
        <v>2.940000</v>
      </c>
    </row>
    <row r="14" spans="1:8" ht="13.50" thickBot="1" customHeight="1">
      <c r="A14" s="13" t="s">
        <v>26</v>
      </c>
      <c r="B14" s="13"/>
      <c r="C14" s="13" t="s">
        <v>27</v>
      </c>
      <c r="D14" s="13"/>
      <c r="E14" s="14">
        <v>1.500000</v>
      </c>
      <c r="F14" s="15" t="s">
        <v>28</v>
      </c>
      <c r="G14" s="16">
        <v>91.120000</v>
      </c>
      <c r="H14" s="16">
        <f ca="1">ROUND(INDIRECT(ADDRESS(ROW()+(0), COLUMN()+(-3), 1))*INDIRECT(ADDRESS(ROW()+(0), COLUMN()+(-1), 1)), 2)</f>
        <v>136.680000</v>
      </c>
    </row>
    <row r="15" spans="1:8" ht="13.50" thickBot="1" customHeight="1">
      <c r="A15" s="13" t="s">
        <v>29</v>
      </c>
      <c r="B15" s="13"/>
      <c r="C15" s="13" t="s">
        <v>30</v>
      </c>
      <c r="D15" s="13"/>
      <c r="E15" s="14">
        <v>12.250000</v>
      </c>
      <c r="F15" s="15" t="s">
        <v>31</v>
      </c>
      <c r="G15" s="16">
        <v>1.050000</v>
      </c>
      <c r="H15" s="16">
        <f ca="1">ROUND(INDIRECT(ADDRESS(ROW()+(0), COLUMN()+(-3), 1))*INDIRECT(ADDRESS(ROW()+(0), COLUMN()+(-1), 1)), 2)</f>
        <v>12.860000</v>
      </c>
    </row>
    <row r="16" spans="1:8" ht="13.50" thickBot="1" customHeight="1">
      <c r="A16" s="13" t="s">
        <v>32</v>
      </c>
      <c r="B16" s="13"/>
      <c r="C16" s="13" t="s">
        <v>33</v>
      </c>
      <c r="D16" s="13"/>
      <c r="E16" s="14">
        <v>14.875000</v>
      </c>
      <c r="F16" s="15" t="s">
        <v>34</v>
      </c>
      <c r="G16" s="16">
        <v>1.360000</v>
      </c>
      <c r="H16" s="16">
        <f ca="1">ROUND(INDIRECT(ADDRESS(ROW()+(0), COLUMN()+(-3), 1))*INDIRECT(ADDRESS(ROW()+(0), COLUMN()+(-1), 1)), 2)</f>
        <v>20.230000</v>
      </c>
    </row>
    <row r="17" spans="1:8" ht="13.50" thickBot="1" customHeight="1">
      <c r="A17" s="13" t="s">
        <v>35</v>
      </c>
      <c r="B17" s="13"/>
      <c r="C17" s="13" t="s">
        <v>36</v>
      </c>
      <c r="D17" s="13"/>
      <c r="E17" s="14">
        <v>2.500000</v>
      </c>
      <c r="F17" s="15" t="s">
        <v>37</v>
      </c>
      <c r="G17" s="16">
        <v>6.740000</v>
      </c>
      <c r="H17" s="16">
        <f ca="1">ROUND(INDIRECT(ADDRESS(ROW()+(0), COLUMN()+(-3), 1))*INDIRECT(ADDRESS(ROW()+(0), COLUMN()+(-1), 1)), 2)</f>
        <v>16.850000</v>
      </c>
    </row>
    <row r="18" spans="1:8" ht="13.50" thickBot="1" customHeight="1">
      <c r="A18" s="13" t="s">
        <v>38</v>
      </c>
      <c r="B18" s="13"/>
      <c r="C18" s="17" t="s">
        <v>39</v>
      </c>
      <c r="D18" s="17"/>
      <c r="E18" s="18">
        <v>0.300000</v>
      </c>
      <c r="F18" s="19" t="s">
        <v>40</v>
      </c>
      <c r="G18" s="20">
        <v>171.710000</v>
      </c>
      <c r="H18" s="20">
        <f ca="1">ROUND(INDIRECT(ADDRESS(ROW()+(0), COLUMN()+(-3), 1))*INDIRECT(ADDRESS(ROW()+(0), COLUMN()+(-1), 1)), 2)</f>
        <v>51.510000</v>
      </c>
    </row>
    <row r="19" spans="1:8" ht="13.50" thickBot="1" customHeight="1">
      <c r="A19" s="17"/>
      <c r="B19" s="17"/>
      <c r="C19" s="4" t="s">
        <v>41</v>
      </c>
      <c r="D19" s="4"/>
      <c r="E19" s="21">
        <v>2.000000</v>
      </c>
      <c r="F19" s="22" t="s">
        <v>42</v>
      </c>
      <c r="G19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12630.580000</v>
      </c>
      <c r="H19" s="23">
        <f ca="1">ROUND(INDIRECT(ADDRESS(ROW()+(0), COLUMN()+(-3), 1))*INDIRECT(ADDRESS(ROW()+(0), COLUMN()+(-1), 1))/100, 2)</f>
        <v>252.610000</v>
      </c>
    </row>
    <row r="20" spans="1:8" ht="13.50" thickBot="1" customHeight="1">
      <c r="A20" s="24" t="s">
        <v>43</v>
      </c>
      <c r="B20" s="24"/>
      <c r="C20" s="25"/>
      <c r="D20" s="25"/>
      <c r="E20" s="25"/>
      <c r="F20" s="26"/>
      <c r="G20" s="24" t="s">
        <v>44</v>
      </c>
      <c r="H20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12883.190000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620079" right="0.472441" top="0.472441" bottom="0.472441" header="0.0" footer="0.0"/>
  <pageSetup paperSize="9" orientation="portrait"/>
  <rowBreaks count="0" manualBreakCount="0">
    </rowBreaks>
</worksheet>
</file>