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<sst xmlns="http://schemas.openxmlformats.org/spreadsheetml/2006/main" count="27" uniqueCount="27">
  <si>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</si>
  <si>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FGE040</t>
  </si>
  <si>
    <t xml:space="preserve">m</t>
  </si>
  <si>
    <t xml:space="preserve">Rampe d'escalier, en bois.</t>
  </si>
  <si>
    <r>
      <rPr>
        <sz val="8.25"/>
        <color rgb="FF000000"/>
        <rFont val="Arial"/>
        <family val="2"/>
      </rPr>
      <t xml:space="preserve">Rampe en bois de pin vernie, de 90 cm de hauteur, pour escalier en U, à deux volées droites avec palier intermédiaire, fixée par ancrage mécanique avec chevilles en nylon et vis en acier.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</si>
  <si>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</si>
  <si>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</si>
  <si>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</si>
  <si>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</si>
  <si>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</si>
  <si>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</si>
  <si>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mt26aaa033a</t>
  </si>
  <si>
    <t xml:space="preserve">Ancrage mécanique avec cheville en nylon et vis en acier galvanisé, à tête fraisée.</t>
  </si>
  <si>
    <t xml:space="preserve">U</t>
  </si>
  <si>
    <t xml:space="preserve">mt22dbe010ac</t>
  </si>
  <si>
    <t xml:space="preserve">Rampe en bois de pin vernie, de 90 cm de hauteur avec une main courante supérieure et un socle inférieur de 65x70 mm de diamètre, des balustres tournées de 5 cm assemblées tous les 12 cm, pour un escalier en U, à deux volées droites avec palier intermédiaire.</t>
  </si>
  <si>
    <t xml:space="preserve">m</t>
  </si>
  <si>
    <t xml:space="preserve">mo017</t>
  </si>
  <si>
    <t xml:space="preserve">Compagnon professionnel III/CP2 menuisier bois.</t>
  </si>
  <si>
    <t xml:space="preserve">h</t>
  </si>
  <si>
    <t xml:space="preserve">mo058</t>
  </si>
  <si>
    <t xml:space="preserve">Ouvrier professionnel II/OP menuisier bois.</t>
  </si>
  <si>
    <t xml:space="preserve">h</t>
  </si>
  <si>
    <t xml:space="preserve">Frais de chantier des unités d'ouvrage</t>
  </si>
  <si>
    <t xml:space="preserve">%</t>
  </si>
  <si>
    <t xml:space="preserve">Coût d'entretien décennal: 944,35DA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</si>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</sst>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77.01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2</v>
      </c>
      <c r="E9" s="11" t="s">
        <v>13</v>
      </c>
      <c r="F9" s="13">
        <v>31.99</v>
      </c>
      <c r="G9" s="13">
        <f ca="1">ROUND(INDIRECT(ADDRESS(ROW()+(0), COLUMN()+(-3), 1))*INDIRECT(ADDRESS(ROW()+(0), COLUMN()+(-1), 1)), 2)</f>
        <v>63.98</v>
      </c>
    </row>
    <row r="10" spans="1:7" ht="34.5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17348</v>
      </c>
      <c r="G10" s="17">
        <f ca="1">ROUND(INDIRECT(ADDRESS(ROW()+(0), COLUMN()+(-3), 1))*INDIRECT(ADDRESS(ROW()+(0), COLUMN()+(-1), 1)), 2)</f>
        <v>17348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0.974</v>
      </c>
      <c r="E11" s="16" t="s">
        <v>19</v>
      </c>
      <c r="F11" s="17">
        <v>742.16</v>
      </c>
      <c r="G11" s="17">
        <f ca="1">ROUND(INDIRECT(ADDRESS(ROW()+(0), COLUMN()+(-3), 1))*INDIRECT(ADDRESS(ROW()+(0), COLUMN()+(-1), 1)), 2)</f>
        <v>722.86</v>
      </c>
    </row>
    <row r="12" spans="1:7" ht="13.50" thickBot="1" customHeight="1">
      <c r="A12" s="14" t="s">
        <v>20</v>
      </c>
      <c r="B12" s="14"/>
      <c r="C12" s="18" t="s">
        <v>21</v>
      </c>
      <c r="D12" s="19">
        <v>0.694</v>
      </c>
      <c r="E12" s="20" t="s">
        <v>22</v>
      </c>
      <c r="F12" s="21">
        <v>550.19</v>
      </c>
      <c r="G12" s="21">
        <f ca="1">ROUND(INDIRECT(ADDRESS(ROW()+(0), COLUMN()+(-3), 1))*INDIRECT(ADDRESS(ROW()+(0), COLUMN()+(-1), 1)), 2)</f>
        <v>381.83</v>
      </c>
    </row>
    <row r="13" spans="1:7" ht="13.50" thickBot="1" customHeight="1">
      <c r="A13" s="18"/>
      <c r="B13" s="18"/>
      <c r="C13" s="5" t="s">
        <v>23</v>
      </c>
      <c r="D13" s="22">
        <v>2</v>
      </c>
      <c r="E13" s="23" t="s">
        <v>24</v>
      </c>
      <c r="F13" s="24">
        <f ca="1">ROUND(SUM(INDIRECT(ADDRESS(ROW()+(-1), COLUMN()+(1), 1)),INDIRECT(ADDRESS(ROW()+(-2), COLUMN()+(1), 1)),INDIRECT(ADDRESS(ROW()+(-3), COLUMN()+(1), 1)),INDIRECT(ADDRESS(ROW()+(-4), COLUMN()+(1), 1))), 2)</f>
        <v>18516.7</v>
      </c>
      <c r="G13" s="24">
        <f ca="1">ROUND(INDIRECT(ADDRESS(ROW()+(0), COLUMN()+(-3), 1))*INDIRECT(ADDRESS(ROW()+(0), COLUMN()+(-1), 1))/100, 2)</f>
        <v>370.33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18887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