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<sst xmlns="http://schemas.openxmlformats.org/spreadsheetml/2006/main" count="30" uniqueCount="30">
  <si>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</si>
  <si>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FIC050</t>
  </si>
  <si>
    <t xml:space="preserve">m²</t>
  </si>
  <si>
    <t xml:space="preserve">Isolation acoustique au bruit aérien, dans une cloison en plaques, avec panneaux entre montants et complexes multicouches entre plaques.</t>
  </si>
  <si>
    <r>
      <rPr>
        <sz val="8.25"/>
        <color rgb="FF000000"/>
        <rFont val="Arial"/>
        <family val="2"/>
      </rPr>
      <t xml:space="preserve">Isolation acoustique au bruit aérien, dans une cloison de plaques, réalisée avec panneau semi-rigide en laine minérale, épaisseur 45 mm, selon NF EN 13162, mis en place entre les montants de l'ossature porteuse; et complexe multicouche, de 6,4 mm d'épaisseur, constitué de deux feuilles de mousse de polyéthylène réticulé, de 3 mm d'épaisseur chacune, et une feuille de plomb de 0,35 mm d'épaisseur intercalée entre les deux, collé entre les plaques avec colle.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</si>
  <si>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</si>
  <si>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</si>
  <si>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</si>
  <si>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</si>
  <si>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</si>
  <si>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</si>
  <si>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mt16lra060b</t>
  </si>
  <si>
    <t xml:space="preserve">Panneau semi-rigide en laine minérale, épaisseur 45 mm, selon NF EN 13162, Euroclasse A1 de réaction au feu selon NF EN 13501-1 et coefficient de résistance à la diffusion de la vapeur d'eau 1.</t>
  </si>
  <si>
    <t xml:space="preserve">m²</t>
  </si>
  <si>
    <t xml:space="preserve">mt16ppt025i</t>
  </si>
  <si>
    <t xml:space="preserve">Complexe multicouche, de 6,4 mm d'épaisseur, constitué de deux feuilles de mousse de polyéthylène réticulé, de 3 mm d'épaisseur chacune, et une feuille de plomb de 0,35 mm d'épaisseur intercalée entre les deux; avec 24,5 dB d'indice global de réduction acoustique, Rw, selon NF EN ISO 10140-2.</t>
  </si>
  <si>
    <t xml:space="preserve">m²</t>
  </si>
  <si>
    <t xml:space="preserve">mt16npg031</t>
  </si>
  <si>
    <t xml:space="preserve">Colle.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</si>
  <si>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</si>
  <si>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</si>
  <si>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</si>
  <si>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</si>
  <si>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</si>
  <si>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</si>
  <si>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</si>
  <si>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</si>
  <si>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</si>
  <si>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326,55DA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</si>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</sst>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1146.36</v>
      </c>
      <c r="H9" s="13">
        <f ca="1">ROUND(INDIRECT(ADDRESS(ROW()+(0), COLUMN()+(-3), 1))*INDIRECT(ADDRESS(ROW()+(0), COLUMN()+(-1), 1)), 2)</f>
        <v>1203.68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2.1</v>
      </c>
      <c r="F10" s="16" t="s">
        <v>16</v>
      </c>
      <c r="G10" s="17">
        <v>6680.64</v>
      </c>
      <c r="H10" s="17">
        <f ca="1">ROUND(INDIRECT(ADDRESS(ROW()+(0), COLUMN()+(-3), 1))*INDIRECT(ADDRESS(ROW()+(0), COLUMN()+(-1), 1)), 2)</f>
        <v>14029.3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</v>
      </c>
      <c r="F11" s="16" t="s">
        <v>19</v>
      </c>
      <c r="G11" s="17">
        <v>1549.13</v>
      </c>
      <c r="H11" s="17">
        <f ca="1">ROUND(INDIRECT(ADDRESS(ROW()+(0), COLUMN()+(-3), 1))*INDIRECT(ADDRESS(ROW()+(0), COLUMN()+(-1), 1)), 2)</f>
        <v>464.74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0.249</v>
      </c>
      <c r="F12" s="16" t="s">
        <v>22</v>
      </c>
      <c r="G12" s="17">
        <v>719.99</v>
      </c>
      <c r="H12" s="17">
        <f ca="1">ROUND(INDIRECT(ADDRESS(ROW()+(0), COLUMN()+(-3), 1))*INDIRECT(ADDRESS(ROW()+(0), COLUMN()+(-1), 1)), 2)</f>
        <v>179.28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0.249</v>
      </c>
      <c r="F13" s="20" t="s">
        <v>25</v>
      </c>
      <c r="G13" s="21">
        <v>523.78</v>
      </c>
      <c r="H13" s="21">
        <f ca="1">ROUND(INDIRECT(ADDRESS(ROW()+(0), COLUMN()+(-3), 1))*INDIRECT(ADDRESS(ROW()+(0), COLUMN()+(-1), 1)), 2)</f>
        <v>130.42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16007.5</v>
      </c>
      <c r="H14" s="24">
        <f ca="1">ROUND(INDIRECT(ADDRESS(ROW()+(0), COLUMN()+(-3), 1))*INDIRECT(ADDRESS(ROW()+(0), COLUMN()+(-1), 1))/100, 2)</f>
        <v>320.15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16327.6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