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<sst xmlns="http://schemas.openxmlformats.org/spreadsheetml/2006/main" count="33" uniqueCount="33">
  <si>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</si>
  <si>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FIH100</t>
  </si>
  <si>
    <t xml:space="preserve">m²</t>
  </si>
  <si>
    <t xml:space="preserve">Isolation acoustique au bruit de choc des chapes flottantes, avec des panneaux en polyuréthane.</t>
  </si>
  <si>
    <r>
      <rPr>
        <sz val="8.25"/>
        <color rgb="FF000000"/>
        <rFont val="Arial"/>
        <family val="2"/>
      </rPr>
      <t xml:space="preserve">Isolation acoustique au bruit de choc des chapes flottantes, avec panneau semi-rigide en mousse de polyuréthane, de 2000x1000 mm et 20 mm d'épaisseur, résistance à la compression 25 kPa, résistance thermique 0,513 m²K/W, conductivité thermique 0,039 W/(mK), recouvert avec complexe en mousse de polyéthylène de haute densité de 9 mm d'épaisseur et désolidarisation périmétrique réalisée avec le même matériau isolant et bande de polyéthylène, de 5 mm d'épaisseur et 20 cm de largeur, densité 20 kg/m³. Mise en place: face à face.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</si>
  <si>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</si>
  <si>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</si>
  <si>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</si>
  <si>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</si>
  <si>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</si>
  <si>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</si>
  <si>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mt16puc010oe</t>
  </si>
  <si>
    <t xml:space="preserve">Panneau semi-rigide en mousse de polyuréthane, de 2000x1000 mm et 20 mm d'épaisseur, résistance à la compression 25 kPa, résistance thermique 0,513 m²K/W, conductivité thermique 0,039 W/(mK); fournissant une réduction du niveau global de pression au bruit de choc de 32 dB.</t>
  </si>
  <si>
    <t xml:space="preserve">m²</t>
  </si>
  <si>
    <t xml:space="preserve">mt16pnc020s</t>
  </si>
  <si>
    <t xml:space="preserve">Complexe en mousse de polyéthylène de haute densité de 9 mm d'épaisseur; fournissant une réduction du niveau global de pression au bruit de choc de 24 dB.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</si>
  <si>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</si>
  <si>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</si>
  <si>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</si>
  <si>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</si>
  <si>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</si>
  <si>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</si>
  <si>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</si>
  <si>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</si>
  <si>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</si>
  <si>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</si>
  <si>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</si>
  <si>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</si>
  <si>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</si>
  <si>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</si>
  <si>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</si>
  <si>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112,95DA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</si>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</sst>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1.2</v>
      </c>
      <c r="E9" s="11" t="s">
        <v>13</v>
      </c>
      <c r="F9" s="13">
        <v>1553.01</v>
      </c>
      <c r="G9" s="13">
        <f ca="1">ROUND(INDIRECT(ADDRESS(ROW()+(0), COLUMN()+(-3), 1))*INDIRECT(ADDRESS(ROW()+(0), COLUMN()+(-1), 1)), 2)</f>
        <v>1863.61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896.56</v>
      </c>
      <c r="G10" s="17">
        <f ca="1">ROUND(INDIRECT(ADDRESS(ROW()+(0), COLUMN()+(-3), 1))*INDIRECT(ADDRESS(ROW()+(0), COLUMN()+(-1), 1)), 2)</f>
        <v>941.39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69.71</v>
      </c>
      <c r="G11" s="17">
        <f ca="1">ROUND(INDIRECT(ADDRESS(ROW()+(0), COLUMN()+(-3), 1))*INDIRECT(ADDRESS(ROW()+(0), COLUMN()+(-1), 1)), 2)</f>
        <v>73.2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158.79</v>
      </c>
      <c r="G12" s="17">
        <f ca="1">ROUND(INDIRECT(ADDRESS(ROW()+(0), COLUMN()+(-3), 1))*INDIRECT(ADDRESS(ROW()+(0), COLUMN()+(-1), 1)), 2)</f>
        <v>15.88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71.28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0.099</v>
      </c>
      <c r="E14" s="20" t="s">
        <v>28</v>
      </c>
      <c r="F14" s="21">
        <v>523.78</v>
      </c>
      <c r="G14" s="21">
        <f ca="1">ROUND(INDIRECT(ADDRESS(ROW()+(0), COLUMN()+(-3), 1))*INDIRECT(ADDRESS(ROW()+(0), COLUMN()+(-1), 1)), 2)</f>
        <v>51.85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3017.21</v>
      </c>
      <c r="G15" s="24">
        <f ca="1">ROUND(INDIRECT(ADDRESS(ROW()+(0), COLUMN()+(-3), 1))*INDIRECT(ADDRESS(ROW()+(0), COLUMN()+(-1), 1))/100, 2)</f>
        <v>60.34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3077.55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