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<sst xmlns="http://schemas.openxmlformats.org/spreadsheetml/2006/main" count="43" uniqueCount="43">
  <si>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</si>
  <si>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FIQ010</t>
  </si>
  <si>
    <t xml:space="preserve">m²</t>
  </si>
  <si>
    <t xml:space="preserve">Isolation par l'intérieur de combles aménagés.</t>
  </si>
  <si>
    <r>
      <rPr>
        <sz val="7.80"/>
        <color rgb="FF000000"/>
        <rFont val="Arial"/>
        <family val="2"/>
      </rPr>
      <t xml:space="preserve">Isolation par l'intérieur de combles aménagés, composée de </t>
    </r>
    <r>
      <rPr>
        <b/>
        <sz val="7.80"/>
        <color rgb="FF000000"/>
        <rFont val="Arial"/>
        <family val="2"/>
      </rPr>
      <t xml:space="preserve">panneau en laine de verre, de 60 mm d'épaisseur, entre chevrons; panneau en laine de verre, de 60 mm d'épaisseur, sous chevrons;, étanchéité à l'air: film en polypropylène avec un voile au verso et fixation avec suspentes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</si>
  <si>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</si>
  <si>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</si>
  <si>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</si>
  <si>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</si>
  <si>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</si>
  <si>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</si>
  <si>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mt16lvi150f</t>
  </si>
  <si>
    <t xml:space="preserve">Suspente, pour la fixation mécanique des panneaux isolants à la structure en bois.</t>
  </si>
  <si>
    <t xml:space="preserve">U</t>
  </si>
  <si>
    <t xml:space="preserve">mt16lvi010dlb</t>
  </si>
  <si>
    <t xml:space="preserve">Panneau en laine de verre, de 60 mm d'épaisseur, résistance thermique 1,71 m²K/W, conductivité thermique 0,035 W/(mK), selon NF EN 13162.</t>
  </si>
  <si>
    <t xml:space="preserve">m²</t>
  </si>
  <si>
    <t xml:space="preserve">mt16lvi010dlb</t>
  </si>
  <si>
    <t xml:space="preserve">Panneau en laine de verre, de 60 mm d'épaisseur, résistance thermique 1,71 m²K/W, conductivité thermique 0,035 W/(mK), selon NF EN 13162.</t>
  </si>
  <si>
    <t xml:space="preserve">m²</t>
  </si>
  <si>
    <t xml:space="preserve">mt12iso110</t>
  </si>
  <si>
    <t xml:space="preserve">Bande adhésive à double face.</t>
  </si>
  <si>
    <t xml:space="preserve">m</t>
  </si>
  <si>
    <t xml:space="preserve">mt15iso030b</t>
  </si>
  <si>
    <t xml:space="preserve">Pare-vapeur avec étanchéité à l'air, constitué de film en polypropylène avec un voile au verso, Euroclasse F de réaction au feu.</t>
  </si>
  <si>
    <t xml:space="preserve">m²</t>
  </si>
  <si>
    <t xml:space="preserve">mt16lvi170f</t>
  </si>
  <si>
    <t xml:space="preserve">Ruban auto-adhésif, pour le scellage des joints.</t>
  </si>
  <si>
    <t xml:space="preserve">m</t>
  </si>
  <si>
    <t xml:space="preserve">mt15iso040a</t>
  </si>
  <si>
    <t xml:space="preserve">Cartouche de colle de jointoiement, de 310 ml, pour l'étanchéité périphérique de pare-vapeur.</t>
  </si>
  <si>
    <t xml:space="preserve">U</t>
  </si>
  <si>
    <t xml:space="preserve">mo050</t>
  </si>
  <si>
    <t xml:space="preserve">Compagnon professionnel III/CP2 monteur d'isolants.</t>
  </si>
  <si>
    <t xml:space="preserve">h</t>
  </si>
  <si>
    <t xml:space="preserve">mo094</t>
  </si>
  <si>
    <t xml:space="preserve">Ouvrier professionnel II/OP monteur d'isolants.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</si>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</sst>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86" customWidth="1"/>
    <col min="4" max="4" width="27.69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3.000000</v>
      </c>
      <c r="G8" s="14" t="s">
        <v>13</v>
      </c>
      <c r="H8" s="16">
        <v>240.300000</v>
      </c>
      <c r="I8" s="16"/>
      <c r="J8" s="16">
        <f ca="1">ROUND(INDIRECT(ADDRESS(ROW()+(0), COLUMN()+(-4), 1))*INDIRECT(ADDRESS(ROW()+(0), COLUMN()+(-2), 1)), 2)</f>
        <v>720.900000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20">
        <v>415.940000</v>
      </c>
      <c r="I9" s="20"/>
      <c r="J9" s="20">
        <f ca="1">ROUND(INDIRECT(ADDRESS(ROW()+(0), COLUMN()+(-4), 1))*INDIRECT(ADDRESS(ROW()+(0), COLUMN()+(-2), 1)), 2)</f>
        <v>436.740000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20">
        <v>415.940000</v>
      </c>
      <c r="I10" s="20"/>
      <c r="J10" s="20">
        <f ca="1">ROUND(INDIRECT(ADDRESS(ROW()+(0), COLUMN()+(-4), 1))*INDIRECT(ADDRESS(ROW()+(0), COLUMN()+(-2), 1)), 2)</f>
        <v>436.740000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20">
        <v>51.120000</v>
      </c>
      <c r="I11" s="20"/>
      <c r="J11" s="20">
        <f ca="1">ROUND(INDIRECT(ADDRESS(ROW()+(0), COLUMN()+(-4), 1))*INDIRECT(ADDRESS(ROW()+(0), COLUMN()+(-2), 1)), 2)</f>
        <v>102.240000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1.100000</v>
      </c>
      <c r="G12" s="19" t="s">
        <v>25</v>
      </c>
      <c r="H12" s="20">
        <v>267.120000</v>
      </c>
      <c r="I12" s="20"/>
      <c r="J12" s="20">
        <f ca="1">ROUND(INDIRECT(ADDRESS(ROW()+(0), COLUMN()+(-4), 1))*INDIRECT(ADDRESS(ROW()+(0), COLUMN()+(-2), 1)), 2)</f>
        <v>293.830000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0.650000</v>
      </c>
      <c r="G13" s="19" t="s">
        <v>28</v>
      </c>
      <c r="H13" s="20">
        <v>52.250000</v>
      </c>
      <c r="I13" s="20"/>
      <c r="J13" s="20">
        <f ca="1">ROUND(INDIRECT(ADDRESS(ROW()+(0), COLUMN()+(-4), 1))*INDIRECT(ADDRESS(ROW()+(0), COLUMN()+(-2), 1)), 2)</f>
        <v>33.960000</v>
      </c>
    </row>
    <row r="14" spans="1:10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0.070000</v>
      </c>
      <c r="G14" s="19" t="s">
        <v>31</v>
      </c>
      <c r="H14" s="20">
        <v>3818.590000</v>
      </c>
      <c r="I14" s="20"/>
      <c r="J14" s="20">
        <f ca="1">ROUND(INDIRECT(ADDRESS(ROW()+(0), COLUMN()+(-4), 1))*INDIRECT(ADDRESS(ROW()+(0), COLUMN()+(-2), 1)), 2)</f>
        <v>267.300000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0.761000</v>
      </c>
      <c r="G15" s="19" t="s">
        <v>34</v>
      </c>
      <c r="H15" s="20">
        <v>455.970000</v>
      </c>
      <c r="I15" s="20"/>
      <c r="J15" s="20">
        <f ca="1">ROUND(INDIRECT(ADDRESS(ROW()+(0), COLUMN()+(-4), 1))*INDIRECT(ADDRESS(ROW()+(0), COLUMN()+(-2), 1)), 2)</f>
        <v>346.990000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0.761000</v>
      </c>
      <c r="G16" s="23" t="s">
        <v>37</v>
      </c>
      <c r="H16" s="24">
        <v>290.150000</v>
      </c>
      <c r="I16" s="24"/>
      <c r="J16" s="24">
        <f ca="1">ROUND(INDIRECT(ADDRESS(ROW()+(0), COLUMN()+(-4), 1))*INDIRECT(ADDRESS(ROW()+(0), COLUMN()+(-2), 1)), 2)</f>
        <v>220.800000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2859.500000</v>
      </c>
      <c r="I17" s="16"/>
      <c r="J17" s="16">
        <f ca="1">ROUND(INDIRECT(ADDRESS(ROW()+(0), COLUMN()+(-4), 1))*INDIRECT(ADDRESS(ROW()+(0), COLUMN()+(-2), 1))/100, 2)</f>
        <v>57.190000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2916.690000</v>
      </c>
      <c r="I18" s="24"/>
      <c r="J18" s="24">
        <f ca="1">ROUND(INDIRECT(ADDRESS(ROW()+(0), COLUMN()+(-4), 1))*INDIRECT(ADDRESS(ROW()+(0), COLUMN()+(-2), 1))/100, 2)</f>
        <v>87.500000</v>
      </c>
    </row>
    <row r="19" spans="1:10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3004.190000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